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  <sheet name="Лист1" sheetId="11" r:id="rId11"/>
  </sheets>
  <calcPr calcId="125725"/>
</workbook>
</file>

<file path=xl/calcChain.xml><?xml version="1.0" encoding="utf-8"?>
<calcChain xmlns="http://schemas.openxmlformats.org/spreadsheetml/2006/main">
  <c r="J24" i="7"/>
  <c r="G24"/>
  <c r="J29" i="6"/>
  <c r="G29"/>
  <c r="J28"/>
  <c r="G28"/>
  <c r="J19" i="9" l="1"/>
  <c r="G19"/>
  <c r="J15"/>
  <c r="G15"/>
  <c r="J14"/>
  <c r="G14"/>
  <c r="J26" i="8"/>
  <c r="G26"/>
  <c r="J25"/>
  <c r="G25"/>
  <c r="J24"/>
  <c r="G24"/>
  <c r="J23" i="7"/>
  <c r="G23"/>
  <c r="J9" i="8"/>
  <c r="G9"/>
  <c r="J8"/>
  <c r="G8"/>
  <c r="J7"/>
  <c r="G7"/>
  <c r="J6"/>
  <c r="G6"/>
  <c r="J5"/>
  <c r="G5"/>
  <c r="J4"/>
  <c r="G4"/>
  <c r="G15" i="7"/>
  <c r="G16"/>
  <c r="G26" i="9"/>
  <c r="J26"/>
  <c r="J9" i="4" l="1"/>
  <c r="G9"/>
  <c r="J13" i="6" l="1"/>
  <c r="G13"/>
  <c r="J24" i="5"/>
  <c r="G24"/>
  <c r="G27" i="4"/>
  <c r="J27"/>
  <c r="G28"/>
  <c r="J28"/>
  <c r="G26"/>
  <c r="J22" i="2"/>
  <c r="G22"/>
  <c r="G23"/>
  <c r="J23"/>
  <c r="G25"/>
  <c r="J25"/>
  <c r="G26"/>
  <c r="J26"/>
  <c r="G27"/>
  <c r="J27"/>
  <c r="J25" i="1"/>
  <c r="G25"/>
  <c r="J29" i="5" l="1"/>
  <c r="G29"/>
  <c r="J28"/>
  <c r="G28"/>
  <c r="J21" i="4"/>
  <c r="G21"/>
  <c r="J10"/>
  <c r="G10"/>
  <c r="J8"/>
  <c r="G8"/>
  <c r="J7"/>
  <c r="G7"/>
  <c r="J6"/>
  <c r="G6"/>
  <c r="J5"/>
  <c r="G5"/>
  <c r="J4"/>
  <c r="G4"/>
  <c r="J20" i="2"/>
  <c r="G20"/>
  <c r="J9"/>
  <c r="G9"/>
  <c r="J12" i="1"/>
  <c r="G12"/>
  <c r="J11"/>
  <c r="G11"/>
  <c r="J10"/>
  <c r="G10"/>
  <c r="J9"/>
  <c r="G9"/>
  <c r="J8"/>
  <c r="G8"/>
  <c r="J7"/>
  <c r="G7"/>
  <c r="J6"/>
  <c r="G6"/>
  <c r="J5"/>
  <c r="G5"/>
  <c r="J4"/>
  <c r="G4"/>
  <c r="J28" i="9" l="1"/>
  <c r="G28"/>
  <c r="J23"/>
  <c r="G23"/>
  <c r="J24"/>
  <c r="G24"/>
  <c r="J17"/>
  <c r="G17"/>
  <c r="J12"/>
  <c r="G12"/>
  <c r="J11"/>
  <c r="G11"/>
  <c r="J10"/>
  <c r="G10"/>
  <c r="J9"/>
  <c r="G9"/>
  <c r="J8"/>
  <c r="G8"/>
  <c r="J7"/>
  <c r="G7"/>
  <c r="J6"/>
  <c r="G6"/>
  <c r="J5"/>
  <c r="J13" s="1"/>
  <c r="G5"/>
  <c r="J4"/>
  <c r="G4"/>
  <c r="J25" i="3"/>
  <c r="G25"/>
  <c r="J21" i="8"/>
  <c r="G21"/>
  <c r="J22"/>
  <c r="G22"/>
  <c r="J20"/>
  <c r="G20"/>
  <c r="J19"/>
  <c r="G19"/>
  <c r="J18"/>
  <c r="G18"/>
  <c r="J17"/>
  <c r="G17"/>
  <c r="J9" i="6"/>
  <c r="G9"/>
  <c r="J18" i="1"/>
  <c r="G18"/>
  <c r="J12" i="8"/>
  <c r="G12"/>
  <c r="J11"/>
  <c r="G11"/>
  <c r="J5" i="6"/>
  <c r="G5"/>
  <c r="J5" i="5"/>
  <c r="G5"/>
  <c r="J21"/>
  <c r="G21"/>
  <c r="J10" i="2"/>
  <c r="G10"/>
  <c r="J10" i="3"/>
  <c r="G10"/>
  <c r="J20"/>
  <c r="G20"/>
  <c r="J13" i="4"/>
  <c r="G13"/>
  <c r="J23"/>
  <c r="G23"/>
  <c r="J18"/>
  <c r="J19"/>
  <c r="J20"/>
  <c r="G18"/>
  <c r="G19"/>
  <c r="G20"/>
  <c r="J29" i="9"/>
  <c r="J30" s="1"/>
  <c r="G29"/>
  <c r="J27"/>
  <c r="G27"/>
  <c r="J22"/>
  <c r="G22"/>
  <c r="J21"/>
  <c r="G21"/>
  <c r="J27" i="8"/>
  <c r="G21" i="7"/>
  <c r="J21"/>
  <c r="J20"/>
  <c r="G20"/>
  <c r="J17" i="6"/>
  <c r="J18"/>
  <c r="G17"/>
  <c r="G18"/>
  <c r="J23"/>
  <c r="G23"/>
  <c r="J25"/>
  <c r="G25"/>
  <c r="J24"/>
  <c r="G24"/>
  <c r="J31" i="9"/>
  <c r="J32" s="1"/>
  <c r="G31"/>
  <c r="G32" s="1"/>
  <c r="J20"/>
  <c r="G20"/>
  <c r="J18"/>
  <c r="G18"/>
  <c r="J28" i="8"/>
  <c r="J29" s="1"/>
  <c r="G28"/>
  <c r="G29" s="1"/>
  <c r="G27"/>
  <c r="J16"/>
  <c r="G16"/>
  <c r="J15"/>
  <c r="G15"/>
  <c r="J14"/>
  <c r="G14"/>
  <c r="G10"/>
  <c r="J26" i="7"/>
  <c r="J27" s="1"/>
  <c r="G26"/>
  <c r="G27" s="1"/>
  <c r="J19"/>
  <c r="G19"/>
  <c r="J18"/>
  <c r="G18"/>
  <c r="J17"/>
  <c r="G17"/>
  <c r="J16"/>
  <c r="J15"/>
  <c r="J13"/>
  <c r="G13"/>
  <c r="J12"/>
  <c r="G12"/>
  <c r="J10"/>
  <c r="G10"/>
  <c r="J9"/>
  <c r="G9"/>
  <c r="J8"/>
  <c r="G8"/>
  <c r="J7"/>
  <c r="G7"/>
  <c r="J6"/>
  <c r="G6"/>
  <c r="J5"/>
  <c r="G5"/>
  <c r="J4"/>
  <c r="G4"/>
  <c r="J31" i="6"/>
  <c r="J32" s="1"/>
  <c r="G31"/>
  <c r="G32" s="1"/>
  <c r="J27"/>
  <c r="G27"/>
  <c r="J22"/>
  <c r="G22"/>
  <c r="J21"/>
  <c r="G21"/>
  <c r="J20"/>
  <c r="G20"/>
  <c r="J19"/>
  <c r="G19"/>
  <c r="J16"/>
  <c r="G16"/>
  <c r="J14"/>
  <c r="G14"/>
  <c r="J12"/>
  <c r="G12"/>
  <c r="J10"/>
  <c r="G10"/>
  <c r="J8"/>
  <c r="G8"/>
  <c r="J7"/>
  <c r="G7"/>
  <c r="J6"/>
  <c r="G6"/>
  <c r="J4"/>
  <c r="G4"/>
  <c r="J25" i="5"/>
  <c r="J23"/>
  <c r="J22"/>
  <c r="G25"/>
  <c r="G23"/>
  <c r="G22"/>
  <c r="J15"/>
  <c r="G15"/>
  <c r="J8"/>
  <c r="J9"/>
  <c r="J10"/>
  <c r="G8"/>
  <c r="G9"/>
  <c r="G10"/>
  <c r="J31"/>
  <c r="J32" s="1"/>
  <c r="G31"/>
  <c r="G32" s="1"/>
  <c r="J27"/>
  <c r="G27"/>
  <c r="J20"/>
  <c r="G20"/>
  <c r="J19"/>
  <c r="G19"/>
  <c r="J18"/>
  <c r="G18"/>
  <c r="J16"/>
  <c r="G16"/>
  <c r="J14"/>
  <c r="G14"/>
  <c r="J12"/>
  <c r="G12"/>
  <c r="J11"/>
  <c r="G11"/>
  <c r="J7"/>
  <c r="G7"/>
  <c r="J6"/>
  <c r="G6"/>
  <c r="J4"/>
  <c r="G4"/>
  <c r="J30" i="4"/>
  <c r="J31" s="1"/>
  <c r="G30"/>
  <c r="G31" s="1"/>
  <c r="J26"/>
  <c r="J29" s="1"/>
  <c r="G29"/>
  <c r="J24"/>
  <c r="G24"/>
  <c r="J22"/>
  <c r="G22"/>
  <c r="J17"/>
  <c r="G17"/>
  <c r="J16"/>
  <c r="G16"/>
  <c r="J14"/>
  <c r="G14"/>
  <c r="J12"/>
  <c r="G12"/>
  <c r="J11"/>
  <c r="J5" i="3"/>
  <c r="J6"/>
  <c r="J7"/>
  <c r="J8"/>
  <c r="J9"/>
  <c r="J11"/>
  <c r="G5"/>
  <c r="G6"/>
  <c r="G7"/>
  <c r="G8"/>
  <c r="G9"/>
  <c r="G11"/>
  <c r="G12"/>
  <c r="J27"/>
  <c r="J28" s="1"/>
  <c r="G27"/>
  <c r="G28" s="1"/>
  <c r="J24"/>
  <c r="G24"/>
  <c r="J22"/>
  <c r="G22"/>
  <c r="J21"/>
  <c r="G21"/>
  <c r="J19"/>
  <c r="G19"/>
  <c r="J18"/>
  <c r="G18"/>
  <c r="J17"/>
  <c r="G17"/>
  <c r="J15"/>
  <c r="G15"/>
  <c r="J14"/>
  <c r="G14"/>
  <c r="G16" s="1"/>
  <c r="J12"/>
  <c r="J4"/>
  <c r="G4"/>
  <c r="J12" i="2"/>
  <c r="J11"/>
  <c r="J8"/>
  <c r="J7"/>
  <c r="J6"/>
  <c r="J5"/>
  <c r="J4"/>
  <c r="J15"/>
  <c r="J14"/>
  <c r="J21"/>
  <c r="J19"/>
  <c r="J18"/>
  <c r="J17"/>
  <c r="J29"/>
  <c r="G29"/>
  <c r="G21"/>
  <c r="G19"/>
  <c r="G18"/>
  <c r="G17"/>
  <c r="G15"/>
  <c r="G14"/>
  <c r="G12"/>
  <c r="G11"/>
  <c r="G8"/>
  <c r="G7"/>
  <c r="G6"/>
  <c r="G5"/>
  <c r="G4"/>
  <c r="J15" i="1"/>
  <c r="J14"/>
  <c r="J22"/>
  <c r="J21"/>
  <c r="J20"/>
  <c r="J19"/>
  <c r="J17"/>
  <c r="J24"/>
  <c r="J27"/>
  <c r="G27"/>
  <c r="G24"/>
  <c r="G22"/>
  <c r="G21"/>
  <c r="G20"/>
  <c r="G19"/>
  <c r="G17"/>
  <c r="G15"/>
  <c r="G14"/>
  <c r="J16" i="3" l="1"/>
  <c r="G13" i="8"/>
  <c r="J25" i="9"/>
  <c r="J13" i="8"/>
  <c r="G13" i="9"/>
  <c r="G16"/>
  <c r="G25"/>
  <c r="J16"/>
  <c r="G23" i="8"/>
  <c r="J23"/>
  <c r="G14" i="7"/>
  <c r="J25"/>
  <c r="G15" i="6"/>
  <c r="J15"/>
  <c r="J14" i="7"/>
  <c r="J25" i="4"/>
  <c r="J26" i="3"/>
  <c r="G26"/>
  <c r="J17" i="5"/>
  <c r="G17"/>
  <c r="J10" i="8"/>
  <c r="G15" i="4"/>
  <c r="G30" i="9"/>
  <c r="J11" i="7"/>
  <c r="G25"/>
  <c r="J22"/>
  <c r="G22"/>
  <c r="J30" i="5"/>
  <c r="J23" i="3"/>
  <c r="G23"/>
  <c r="J15" i="4"/>
  <c r="G25"/>
  <c r="G11"/>
  <c r="G11" i="7"/>
  <c r="J30" i="6"/>
  <c r="G30"/>
  <c r="J11"/>
  <c r="G11"/>
  <c r="G26"/>
  <c r="J26"/>
  <c r="J26" i="5"/>
  <c r="G26"/>
  <c r="G30"/>
  <c r="J13"/>
  <c r="G13"/>
  <c r="G13" i="3"/>
  <c r="J13"/>
  <c r="J30" i="2" l="1"/>
  <c r="G30"/>
  <c r="J28"/>
  <c r="G28"/>
  <c r="J24"/>
  <c r="G24"/>
  <c r="J16"/>
  <c r="G16"/>
  <c r="J13"/>
  <c r="G13"/>
  <c r="J28" i="1"/>
  <c r="G28"/>
  <c r="J26"/>
  <c r="G26"/>
  <c r="J23"/>
  <c r="G23"/>
  <c r="J16"/>
  <c r="G16"/>
  <c r="J13"/>
  <c r="G13"/>
</calcChain>
</file>

<file path=xl/sharedStrings.xml><?xml version="1.0" encoding="utf-8"?>
<sst xmlns="http://schemas.openxmlformats.org/spreadsheetml/2006/main" count="450" uniqueCount="109">
  <si>
    <t>1 неделя, 1-ый день</t>
  </si>
  <si>
    <t>Ас мәзірі / Меню</t>
  </si>
  <si>
    <t>6-11 лет</t>
  </si>
  <si>
    <t>11-18 лет</t>
  </si>
  <si>
    <t>Ингредиенты</t>
  </si>
  <si>
    <t>Выход/гр.</t>
  </si>
  <si>
    <t>кол-во</t>
  </si>
  <si>
    <t>цена</t>
  </si>
  <si>
    <t>сумма</t>
  </si>
  <si>
    <t>борщ</t>
  </si>
  <si>
    <t>капуста</t>
  </si>
  <si>
    <t>томатная паста</t>
  </si>
  <si>
    <t>морковь</t>
  </si>
  <si>
    <t>лук репчатый</t>
  </si>
  <si>
    <t>масло растительное</t>
  </si>
  <si>
    <t>сахар</t>
  </si>
  <si>
    <t>бульон</t>
  </si>
  <si>
    <t>картофель</t>
  </si>
  <si>
    <t>свекла</t>
  </si>
  <si>
    <t>сметана</t>
  </si>
  <si>
    <t>итого</t>
  </si>
  <si>
    <t>салат из моркови с маслом растительным</t>
  </si>
  <si>
    <t>куры</t>
  </si>
  <si>
    <t>рис</t>
  </si>
  <si>
    <t>масло сливочное</t>
  </si>
  <si>
    <t>мед пчелиный</t>
  </si>
  <si>
    <t>компот из сухофруктов</t>
  </si>
  <si>
    <t>сухофрукты</t>
  </si>
  <si>
    <t>хлеб ржано-пшеничный</t>
  </si>
  <si>
    <t>1 неделя, 2-ой день</t>
  </si>
  <si>
    <t>крупа перловая</t>
  </si>
  <si>
    <t>говядина</t>
  </si>
  <si>
    <t>Салат из свеклы с маслом растительным</t>
  </si>
  <si>
    <t>Жаркое по домашнему</t>
  </si>
  <si>
    <t>Чай сладкий</t>
  </si>
  <si>
    <t>чай</t>
  </si>
  <si>
    <t>1 неделя, 3-ий день</t>
  </si>
  <si>
    <t>свекольник</t>
  </si>
  <si>
    <t>фасоль</t>
  </si>
  <si>
    <t>котлета мясная</t>
  </si>
  <si>
    <t>гарнир макароны</t>
  </si>
  <si>
    <t>салат из свежих огурцов с маслом растительным</t>
  </si>
  <si>
    <t>огурцы свежие</t>
  </si>
  <si>
    <t>макароны</t>
  </si>
  <si>
    <t>Чай с лимоном</t>
  </si>
  <si>
    <t>лимон</t>
  </si>
  <si>
    <t>1 неделя, 4-ый день</t>
  </si>
  <si>
    <t>рыба припущенная с соусом</t>
  </si>
  <si>
    <t>гарнир картофельное пюре</t>
  </si>
  <si>
    <t>1 неделя, 5-ый день</t>
  </si>
  <si>
    <t>мука пшеничная</t>
  </si>
  <si>
    <t>молоко</t>
  </si>
  <si>
    <t>щи из свежей капусты</t>
  </si>
  <si>
    <t>капуста свежая</t>
  </si>
  <si>
    <t>сыр</t>
  </si>
  <si>
    <t>150/50</t>
  </si>
  <si>
    <t>200/50</t>
  </si>
  <si>
    <t>сок  натуральный</t>
  </si>
  <si>
    <t>сок</t>
  </si>
  <si>
    <t>1 неделя, 6-ой день</t>
  </si>
  <si>
    <t>помидоры</t>
  </si>
  <si>
    <t>гарнир капуста тушеная</t>
  </si>
  <si>
    <t>паста томатная</t>
  </si>
  <si>
    <t>плов (мясо кур)</t>
  </si>
  <si>
    <t>1 неделя, 7-ой день</t>
  </si>
  <si>
    <t>суп овощной</t>
  </si>
  <si>
    <t>гуляш говяжий</t>
  </si>
  <si>
    <t>гарнир пшеничная крупа</t>
  </si>
  <si>
    <t>пшеничная крупа</t>
  </si>
  <si>
    <t>кисель</t>
  </si>
  <si>
    <t>1 неделя, 8-ой день</t>
  </si>
  <si>
    <t>суп гороховый</t>
  </si>
  <si>
    <t>горох</t>
  </si>
  <si>
    <t>1 неделя, 9-ый день</t>
  </si>
  <si>
    <t>котлеты рыбные</t>
  </si>
  <si>
    <t>75/5</t>
  </si>
  <si>
    <t>95/5</t>
  </si>
  <si>
    <t>хлеб пшеничный</t>
  </si>
  <si>
    <t>сухари</t>
  </si>
  <si>
    <t>гарнир рис</t>
  </si>
  <si>
    <t>мясо кур</t>
  </si>
  <si>
    <t>свекольник на м/к бульоне</t>
  </si>
  <si>
    <t xml:space="preserve">Рассольник </t>
  </si>
  <si>
    <t>минтай</t>
  </si>
  <si>
    <t>салат из капусты с морковью и маслом растительным</t>
  </si>
  <si>
    <t>100/100</t>
  </si>
  <si>
    <t>120/150</t>
  </si>
  <si>
    <t>горошек консер-ный зеленый</t>
  </si>
  <si>
    <t xml:space="preserve">гуляш                                гречневый гарнир </t>
  </si>
  <si>
    <t>гречневая крупа</t>
  </si>
  <si>
    <t>чеснок</t>
  </si>
  <si>
    <t>чахохбили с картофелем</t>
  </si>
  <si>
    <t xml:space="preserve">молоко </t>
  </si>
  <si>
    <t>салат из св помидор с маслом растительным</t>
  </si>
  <si>
    <t>помидор</t>
  </si>
  <si>
    <t>огурцы соленые</t>
  </si>
  <si>
    <t>яблоко</t>
  </si>
  <si>
    <t>компот из свежих яблок</t>
  </si>
  <si>
    <t>суп рисовый на к/б</t>
  </si>
  <si>
    <t>салат из свежих помидор и огурцов с маслом растительным</t>
  </si>
  <si>
    <t>салат морковный с сыром с маслом растительным</t>
  </si>
  <si>
    <t>салат свекольный  с маслом растительным</t>
  </si>
  <si>
    <t>сузбеше</t>
  </si>
  <si>
    <t>творожок</t>
  </si>
  <si>
    <t xml:space="preserve">чай с сахаром </t>
  </si>
  <si>
    <t>суп с макаронными изделиями</t>
  </si>
  <si>
    <t>ИТОГО СТОИМОСТЬ</t>
  </si>
  <si>
    <t>СРЕДНЯЯ СТОИМОСТЬ</t>
  </si>
  <si>
    <t>салат из св помидор  с маслом растительным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</si>
</sst>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6</xdr:col>
      <xdr:colOff>133350</xdr:colOff>
      <xdr:row>23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600" t="18229" r="29063" b="5469"/>
        <a:stretch>
          <a:fillRect/>
        </a:stretch>
      </xdr:blipFill>
      <xdr:spPr bwMode="auto">
        <a:xfrm>
          <a:off x="123825" y="76200"/>
          <a:ext cx="5248275" cy="5581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zoomScale="90" zoomScaleNormal="90" workbookViewId="0">
      <selection activeCell="A2" sqref="A2:J30"/>
    </sheetView>
  </sheetViews>
  <sheetFormatPr defaultRowHeight="15"/>
  <cols>
    <col min="1" max="1" width="21" customWidth="1"/>
    <col min="2" max="2" width="8.5703125" customWidth="1"/>
    <col min="3" max="3" width="8.85546875" customWidth="1"/>
    <col min="4" max="4" width="24.5703125" bestFit="1" customWidth="1"/>
    <col min="5" max="5" width="11.28515625" bestFit="1" customWidth="1"/>
    <col min="6" max="6" width="11.28515625" customWidth="1"/>
    <col min="7" max="7" width="16.5703125" style="1" customWidth="1"/>
    <col min="8" max="8" width="12.7109375" bestFit="1" customWidth="1"/>
    <col min="9" max="9" width="11.28515625" customWidth="1"/>
    <col min="10" max="10" width="11.28515625" style="1" customWidth="1"/>
  </cols>
  <sheetData>
    <row r="1" spans="1:10" ht="18.75">
      <c r="A1" s="25" t="s">
        <v>0</v>
      </c>
      <c r="B1" s="25"/>
      <c r="C1" s="25"/>
      <c r="D1" s="25"/>
      <c r="E1" s="25"/>
      <c r="F1" s="25"/>
      <c r="G1" s="25"/>
      <c r="H1" s="25"/>
    </row>
    <row r="2" spans="1:10" ht="31.5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7" t="s">
        <v>9</v>
      </c>
      <c r="B4" s="23">
        <v>200</v>
      </c>
      <c r="C4" s="23">
        <v>250</v>
      </c>
      <c r="D4" s="15" t="s">
        <v>10</v>
      </c>
      <c r="E4" s="11">
        <v>50</v>
      </c>
      <c r="F4" s="11">
        <v>127</v>
      </c>
      <c r="G4" s="12">
        <f>E4*F4/1000</f>
        <v>6.35</v>
      </c>
      <c r="H4" s="11">
        <v>60</v>
      </c>
      <c r="I4" s="11">
        <v>127</v>
      </c>
      <c r="J4" s="12">
        <f t="shared" ref="J4:J12" si="0">H4*I4/1000</f>
        <v>7.62</v>
      </c>
    </row>
    <row r="5" spans="1:10" ht="15.75">
      <c r="A5" s="27"/>
      <c r="B5" s="23"/>
      <c r="C5" s="23"/>
      <c r="D5" s="15" t="s">
        <v>11</v>
      </c>
      <c r="E5" s="11">
        <v>4</v>
      </c>
      <c r="F5" s="11">
        <v>750</v>
      </c>
      <c r="G5" s="12">
        <f t="shared" ref="G5:G12" si="1">E5*F5/1000</f>
        <v>3</v>
      </c>
      <c r="H5" s="11">
        <v>5</v>
      </c>
      <c r="I5" s="11">
        <v>750</v>
      </c>
      <c r="J5" s="12">
        <f t="shared" si="0"/>
        <v>3.75</v>
      </c>
    </row>
    <row r="6" spans="1:10" ht="15.75">
      <c r="A6" s="27"/>
      <c r="B6" s="23"/>
      <c r="C6" s="23"/>
      <c r="D6" s="15" t="s">
        <v>12</v>
      </c>
      <c r="E6" s="11">
        <v>15</v>
      </c>
      <c r="F6" s="11">
        <v>115</v>
      </c>
      <c r="G6" s="12">
        <f t="shared" si="1"/>
        <v>1.7250000000000001</v>
      </c>
      <c r="H6" s="11">
        <v>20</v>
      </c>
      <c r="I6" s="11">
        <v>115</v>
      </c>
      <c r="J6" s="12">
        <f t="shared" si="0"/>
        <v>2.2999999999999998</v>
      </c>
    </row>
    <row r="7" spans="1:10" ht="15.75">
      <c r="A7" s="27"/>
      <c r="B7" s="23"/>
      <c r="C7" s="23"/>
      <c r="D7" s="15" t="s">
        <v>13</v>
      </c>
      <c r="E7" s="11">
        <v>15</v>
      </c>
      <c r="F7" s="11">
        <v>97</v>
      </c>
      <c r="G7" s="12">
        <f t="shared" si="1"/>
        <v>1.4550000000000001</v>
      </c>
      <c r="H7" s="11">
        <v>20</v>
      </c>
      <c r="I7" s="11">
        <v>97</v>
      </c>
      <c r="J7" s="12">
        <f t="shared" si="0"/>
        <v>1.94</v>
      </c>
    </row>
    <row r="8" spans="1:10" ht="15.75">
      <c r="A8" s="27"/>
      <c r="B8" s="23"/>
      <c r="C8" s="23"/>
      <c r="D8" s="15" t="s">
        <v>14</v>
      </c>
      <c r="E8" s="11">
        <v>5</v>
      </c>
      <c r="F8" s="11">
        <v>756</v>
      </c>
      <c r="G8" s="12">
        <f t="shared" si="1"/>
        <v>3.78</v>
      </c>
      <c r="H8" s="11">
        <v>5</v>
      </c>
      <c r="I8" s="11">
        <v>756</v>
      </c>
      <c r="J8" s="12">
        <f t="shared" si="0"/>
        <v>3.78</v>
      </c>
    </row>
    <row r="9" spans="1:10" ht="15.75">
      <c r="A9" s="27"/>
      <c r="B9" s="23"/>
      <c r="C9" s="23"/>
      <c r="D9" s="15" t="s">
        <v>80</v>
      </c>
      <c r="E9" s="11">
        <v>35</v>
      </c>
      <c r="F9" s="11">
        <v>1100</v>
      </c>
      <c r="G9" s="12">
        <f t="shared" si="1"/>
        <v>38.5</v>
      </c>
      <c r="H9" s="11">
        <v>40</v>
      </c>
      <c r="I9" s="11">
        <v>1100</v>
      </c>
      <c r="J9" s="12">
        <f t="shared" si="0"/>
        <v>44</v>
      </c>
    </row>
    <row r="10" spans="1:10" ht="15.75">
      <c r="A10" s="27"/>
      <c r="B10" s="23"/>
      <c r="C10" s="23"/>
      <c r="D10" s="15" t="s">
        <v>17</v>
      </c>
      <c r="E10" s="11">
        <v>50</v>
      </c>
      <c r="F10" s="11">
        <v>121</v>
      </c>
      <c r="G10" s="12">
        <f t="shared" si="1"/>
        <v>6.05</v>
      </c>
      <c r="H10" s="11">
        <v>65</v>
      </c>
      <c r="I10" s="11">
        <v>121</v>
      </c>
      <c r="J10" s="12">
        <f t="shared" si="0"/>
        <v>7.8650000000000002</v>
      </c>
    </row>
    <row r="11" spans="1:10" ht="15.75">
      <c r="A11" s="27"/>
      <c r="B11" s="23"/>
      <c r="C11" s="23"/>
      <c r="D11" s="15" t="s">
        <v>18</v>
      </c>
      <c r="E11" s="11">
        <v>40</v>
      </c>
      <c r="F11" s="11">
        <v>225</v>
      </c>
      <c r="G11" s="12">
        <f t="shared" si="1"/>
        <v>9</v>
      </c>
      <c r="H11" s="11">
        <v>50</v>
      </c>
      <c r="I11" s="11">
        <v>225</v>
      </c>
      <c r="J11" s="12">
        <f t="shared" si="0"/>
        <v>11.25</v>
      </c>
    </row>
    <row r="12" spans="1:10" ht="15.75">
      <c r="A12" s="27"/>
      <c r="B12" s="23"/>
      <c r="C12" s="23"/>
      <c r="D12" s="15" t="s">
        <v>19</v>
      </c>
      <c r="E12" s="11">
        <v>10</v>
      </c>
      <c r="F12" s="11">
        <v>1117</v>
      </c>
      <c r="G12" s="12">
        <f t="shared" si="1"/>
        <v>11.17</v>
      </c>
      <c r="H12" s="11">
        <v>10</v>
      </c>
      <c r="I12" s="11">
        <v>1117</v>
      </c>
      <c r="J12" s="12">
        <f t="shared" si="0"/>
        <v>11.17</v>
      </c>
    </row>
    <row r="13" spans="1:10" ht="15.75">
      <c r="A13" s="21" t="s">
        <v>20</v>
      </c>
      <c r="B13" s="21"/>
      <c r="C13" s="21"/>
      <c r="D13" s="21"/>
      <c r="E13" s="11"/>
      <c r="F13" s="11"/>
      <c r="G13" s="12">
        <f>SUM(G4:G12)</f>
        <v>81.03</v>
      </c>
      <c r="H13" s="12"/>
      <c r="I13" s="12"/>
      <c r="J13" s="12">
        <f>SUM(J4:J12)</f>
        <v>93.674999999999997</v>
      </c>
    </row>
    <row r="14" spans="1:10" ht="15.75">
      <c r="A14" s="27" t="s">
        <v>93</v>
      </c>
      <c r="B14" s="23">
        <v>60</v>
      </c>
      <c r="C14" s="23">
        <v>80</v>
      </c>
      <c r="D14" s="15" t="s">
        <v>94</v>
      </c>
      <c r="E14" s="11">
        <v>70</v>
      </c>
      <c r="F14" s="11">
        <v>1000</v>
      </c>
      <c r="G14" s="12">
        <f t="shared" ref="G14:G15" si="2">E14*F14/1000</f>
        <v>70</v>
      </c>
      <c r="H14" s="11">
        <v>90</v>
      </c>
      <c r="I14" s="11">
        <v>1000</v>
      </c>
      <c r="J14" s="12">
        <f t="shared" ref="J14:J15" si="3">H14*I14/1000</f>
        <v>90</v>
      </c>
    </row>
    <row r="15" spans="1:10" ht="36" customHeight="1">
      <c r="A15" s="27"/>
      <c r="B15" s="23"/>
      <c r="C15" s="23"/>
      <c r="D15" s="15" t="s">
        <v>14</v>
      </c>
      <c r="E15" s="11">
        <v>4</v>
      </c>
      <c r="F15" s="11">
        <v>756</v>
      </c>
      <c r="G15" s="12">
        <f t="shared" si="2"/>
        <v>3.024</v>
      </c>
      <c r="H15" s="11">
        <v>5</v>
      </c>
      <c r="I15" s="11">
        <v>756</v>
      </c>
      <c r="J15" s="12">
        <f t="shared" si="3"/>
        <v>3.78</v>
      </c>
    </row>
    <row r="16" spans="1:10" ht="15.75">
      <c r="A16" s="21" t="s">
        <v>20</v>
      </c>
      <c r="B16" s="21"/>
      <c r="C16" s="21"/>
      <c r="D16" s="21"/>
      <c r="E16" s="11"/>
      <c r="F16" s="11"/>
      <c r="G16" s="12">
        <f>SUM(G14:G15)</f>
        <v>73.024000000000001</v>
      </c>
      <c r="H16" s="12"/>
      <c r="I16" s="12"/>
      <c r="J16" s="12">
        <f>SUM(J14:J15)</f>
        <v>93.78</v>
      </c>
    </row>
    <row r="17" spans="1:10" ht="15.75">
      <c r="A17" s="22" t="s">
        <v>63</v>
      </c>
      <c r="B17" s="23" t="s">
        <v>55</v>
      </c>
      <c r="C17" s="23" t="s">
        <v>56</v>
      </c>
      <c r="D17" s="15" t="s">
        <v>22</v>
      </c>
      <c r="E17" s="11">
        <v>130</v>
      </c>
      <c r="F17" s="11">
        <v>990</v>
      </c>
      <c r="G17" s="12">
        <f t="shared" ref="G17:G22" si="4">E17*F17/1000</f>
        <v>128.69999999999999</v>
      </c>
      <c r="H17" s="11">
        <v>160</v>
      </c>
      <c r="I17" s="11">
        <v>990</v>
      </c>
      <c r="J17" s="12">
        <f t="shared" ref="J17:J22" si="5">H17*I17/1000</f>
        <v>158.4</v>
      </c>
    </row>
    <row r="18" spans="1:10" ht="15.75">
      <c r="A18" s="22"/>
      <c r="B18" s="23"/>
      <c r="C18" s="23"/>
      <c r="D18" s="15" t="s">
        <v>14</v>
      </c>
      <c r="E18" s="11">
        <v>5</v>
      </c>
      <c r="F18" s="11">
        <v>756</v>
      </c>
      <c r="G18" s="12">
        <f t="shared" si="4"/>
        <v>3.78</v>
      </c>
      <c r="H18" s="11">
        <v>5</v>
      </c>
      <c r="I18" s="11">
        <v>756</v>
      </c>
      <c r="J18" s="12">
        <f t="shared" si="5"/>
        <v>3.78</v>
      </c>
    </row>
    <row r="19" spans="1:10" ht="15.75">
      <c r="A19" s="22"/>
      <c r="B19" s="23"/>
      <c r="C19" s="23"/>
      <c r="D19" s="15" t="s">
        <v>12</v>
      </c>
      <c r="E19" s="11">
        <v>25</v>
      </c>
      <c r="F19" s="11">
        <v>115</v>
      </c>
      <c r="G19" s="12">
        <f t="shared" si="4"/>
        <v>2.875</v>
      </c>
      <c r="H19" s="11">
        <v>40</v>
      </c>
      <c r="I19" s="11">
        <v>115</v>
      </c>
      <c r="J19" s="12">
        <f t="shared" si="5"/>
        <v>4.5999999999999996</v>
      </c>
    </row>
    <row r="20" spans="1:10" ht="15.75">
      <c r="A20" s="22"/>
      <c r="B20" s="23"/>
      <c r="C20" s="23"/>
      <c r="D20" s="15" t="s">
        <v>13</v>
      </c>
      <c r="E20" s="11">
        <v>20</v>
      </c>
      <c r="F20" s="11">
        <v>97</v>
      </c>
      <c r="G20" s="12">
        <f t="shared" si="4"/>
        <v>1.94</v>
      </c>
      <c r="H20" s="11">
        <v>30</v>
      </c>
      <c r="I20" s="11">
        <v>97</v>
      </c>
      <c r="J20" s="12">
        <f t="shared" si="5"/>
        <v>2.91</v>
      </c>
    </row>
    <row r="21" spans="1:10" ht="15.75">
      <c r="A21" s="22"/>
      <c r="B21" s="23"/>
      <c r="C21" s="23"/>
      <c r="D21" s="15" t="s">
        <v>23</v>
      </c>
      <c r="E21" s="11">
        <v>50</v>
      </c>
      <c r="F21" s="11">
        <v>389</v>
      </c>
      <c r="G21" s="12">
        <f t="shared" si="4"/>
        <v>19.45</v>
      </c>
      <c r="H21" s="11">
        <v>65</v>
      </c>
      <c r="I21" s="11">
        <v>389</v>
      </c>
      <c r="J21" s="12">
        <f t="shared" si="5"/>
        <v>25.285</v>
      </c>
    </row>
    <row r="22" spans="1:10" ht="15.75">
      <c r="A22" s="15"/>
      <c r="B22" s="23"/>
      <c r="C22" s="23"/>
      <c r="D22" s="15" t="s">
        <v>24</v>
      </c>
      <c r="E22" s="11">
        <v>6</v>
      </c>
      <c r="F22" s="11">
        <v>2514</v>
      </c>
      <c r="G22" s="12">
        <f t="shared" si="4"/>
        <v>15.084</v>
      </c>
      <c r="H22" s="11">
        <v>8</v>
      </c>
      <c r="I22" s="11">
        <v>2514</v>
      </c>
      <c r="J22" s="12">
        <f t="shared" si="5"/>
        <v>20.111999999999998</v>
      </c>
    </row>
    <row r="23" spans="1:10" ht="15.75">
      <c r="A23" s="21" t="s">
        <v>20</v>
      </c>
      <c r="B23" s="21"/>
      <c r="C23" s="21"/>
      <c r="D23" s="21"/>
      <c r="E23" s="11"/>
      <c r="F23" s="11"/>
      <c r="G23" s="12">
        <f>SUM(G17:G22)</f>
        <v>171.82899999999998</v>
      </c>
      <c r="H23" s="12"/>
      <c r="I23" s="12"/>
      <c r="J23" s="12">
        <f>SUM(J17:J22)</f>
        <v>215.08699999999999</v>
      </c>
    </row>
    <row r="24" spans="1:10" ht="15.75">
      <c r="A24" s="10" t="s">
        <v>25</v>
      </c>
      <c r="B24" s="11">
        <v>10</v>
      </c>
      <c r="C24" s="11">
        <v>10</v>
      </c>
      <c r="D24" s="15" t="s">
        <v>25</v>
      </c>
      <c r="E24" s="11">
        <v>10</v>
      </c>
      <c r="F24" s="11">
        <v>1500</v>
      </c>
      <c r="G24" s="12">
        <f t="shared" ref="G24" si="6">E24*F24/1000</f>
        <v>15</v>
      </c>
      <c r="H24" s="11">
        <v>10</v>
      </c>
      <c r="I24" s="11">
        <v>1500</v>
      </c>
      <c r="J24" s="12">
        <f t="shared" ref="J24" si="7">H24*I24/1000</f>
        <v>15</v>
      </c>
    </row>
    <row r="25" spans="1:10" ht="37.5" customHeight="1">
      <c r="A25" s="10" t="s">
        <v>57</v>
      </c>
      <c r="B25" s="11">
        <v>200</v>
      </c>
      <c r="C25" s="11">
        <v>200</v>
      </c>
      <c r="D25" s="15" t="s">
        <v>58</v>
      </c>
      <c r="E25" s="11">
        <v>200</v>
      </c>
      <c r="F25" s="11">
        <v>300</v>
      </c>
      <c r="G25" s="12">
        <f>E25*F25/1000</f>
        <v>60</v>
      </c>
      <c r="H25" s="11">
        <v>200</v>
      </c>
      <c r="I25" s="11">
        <v>300</v>
      </c>
      <c r="J25" s="12">
        <f>H25*I25/1000</f>
        <v>60</v>
      </c>
    </row>
    <row r="26" spans="1:10" ht="15.75">
      <c r="A26" s="21" t="s">
        <v>20</v>
      </c>
      <c r="B26" s="21"/>
      <c r="C26" s="21"/>
      <c r="D26" s="21"/>
      <c r="E26" s="11"/>
      <c r="F26" s="11"/>
      <c r="G26" s="12">
        <f>SUM(G24:G25)</f>
        <v>75</v>
      </c>
      <c r="H26" s="12"/>
      <c r="I26" s="12"/>
      <c r="J26" s="12">
        <f>SUM(J24:J25)</f>
        <v>75</v>
      </c>
    </row>
    <row r="27" spans="1:10" ht="31.5">
      <c r="A27" s="10" t="s">
        <v>28</v>
      </c>
      <c r="B27" s="11">
        <v>20</v>
      </c>
      <c r="C27" s="11">
        <v>40</v>
      </c>
      <c r="D27" s="10" t="s">
        <v>28</v>
      </c>
      <c r="E27" s="11">
        <v>20</v>
      </c>
      <c r="F27" s="11">
        <v>351</v>
      </c>
      <c r="G27" s="12">
        <f>E27*F27/1000</f>
        <v>7.02</v>
      </c>
      <c r="H27" s="11">
        <v>40</v>
      </c>
      <c r="I27" s="11">
        <v>351</v>
      </c>
      <c r="J27" s="12">
        <f>H27*I27/1000</f>
        <v>14.04</v>
      </c>
    </row>
    <row r="28" spans="1:10" ht="15.75">
      <c r="A28" s="21" t="s">
        <v>20</v>
      </c>
      <c r="B28" s="21"/>
      <c r="C28" s="21"/>
      <c r="D28" s="21"/>
      <c r="E28" s="7"/>
      <c r="F28" s="7"/>
      <c r="G28" s="12">
        <f>SUM(G27)</f>
        <v>7.02</v>
      </c>
      <c r="H28" s="8"/>
      <c r="I28" s="8"/>
      <c r="J28" s="12">
        <f>SUM(J27)</f>
        <v>14.04</v>
      </c>
    </row>
    <row r="29" spans="1:10" ht="15.75">
      <c r="A29" s="24" t="s">
        <v>106</v>
      </c>
      <c r="B29" s="24"/>
      <c r="C29" s="24"/>
      <c r="D29" s="24"/>
      <c r="E29" s="24"/>
      <c r="F29" s="24"/>
      <c r="G29" s="8">
        <v>408</v>
      </c>
      <c r="H29" s="7"/>
      <c r="I29" s="7"/>
      <c r="J29" s="8">
        <v>492</v>
      </c>
    </row>
    <row r="30" spans="1:10" ht="15.75">
      <c r="A30" s="24" t="s">
        <v>107</v>
      </c>
      <c r="B30" s="24"/>
      <c r="C30" s="24"/>
      <c r="D30" s="24"/>
      <c r="E30" s="24"/>
      <c r="F30" s="24"/>
      <c r="G30" s="24">
        <v>450</v>
      </c>
      <c r="H30" s="24"/>
      <c r="I30" s="24"/>
      <c r="J30" s="24"/>
    </row>
  </sheetData>
  <mergeCells count="23">
    <mergeCell ref="A29:F29"/>
    <mergeCell ref="A30:F30"/>
    <mergeCell ref="G30:J30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5"/>
    <mergeCell ref="B14:B15"/>
    <mergeCell ref="C14:C15"/>
    <mergeCell ref="A28:D28"/>
    <mergeCell ref="A16:D16"/>
    <mergeCell ref="A17:A21"/>
    <mergeCell ref="B17:B22"/>
    <mergeCell ref="C17:C22"/>
    <mergeCell ref="A23:D23"/>
    <mergeCell ref="A26:D2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A36" sqref="A36:XFD36"/>
    </sheetView>
  </sheetViews>
  <sheetFormatPr defaultRowHeight="15"/>
  <cols>
    <col min="1" max="1" width="23.140625" customWidth="1"/>
    <col min="2" max="2" width="8.7109375" customWidth="1"/>
    <col min="3" max="3" width="6.5703125" customWidth="1"/>
    <col min="4" max="4" width="22.28515625" customWidth="1"/>
    <col min="5" max="5" width="9" customWidth="1"/>
    <col min="6" max="6" width="8.85546875" customWidth="1"/>
    <col min="7" max="7" width="9.140625" style="1" customWidth="1"/>
    <col min="8" max="8" width="7.42578125" customWidth="1"/>
    <col min="9" max="9" width="11.28515625" customWidth="1"/>
    <col min="10" max="10" width="16.7109375" style="1" customWidth="1"/>
  </cols>
  <sheetData>
    <row r="1" spans="1:10" ht="18.75">
      <c r="A1" s="32"/>
      <c r="B1" s="32"/>
      <c r="C1" s="32"/>
      <c r="D1" s="32"/>
      <c r="E1" s="32"/>
      <c r="F1" s="32"/>
      <c r="G1" s="32"/>
      <c r="H1" s="32"/>
      <c r="I1" s="33"/>
      <c r="J1" s="34"/>
    </row>
    <row r="2" spans="1:10" ht="63.75" customHeight="1">
      <c r="A2" s="35"/>
      <c r="B2" s="36"/>
      <c r="C2" s="36"/>
      <c r="D2" s="35"/>
      <c r="E2" s="35"/>
      <c r="F2" s="35"/>
      <c r="G2" s="35"/>
      <c r="H2" s="35"/>
      <c r="I2" s="35"/>
      <c r="J2" s="35"/>
    </row>
    <row r="3" spans="1:10" ht="15.75">
      <c r="A3" s="35"/>
      <c r="B3" s="35"/>
      <c r="C3" s="35"/>
      <c r="D3" s="35"/>
      <c r="E3" s="37"/>
      <c r="F3" s="37"/>
      <c r="G3" s="38"/>
      <c r="H3" s="37"/>
      <c r="I3" s="37"/>
      <c r="J3" s="38"/>
    </row>
    <row r="4" spans="1:10" ht="15.75">
      <c r="A4" s="39"/>
      <c r="B4" s="40"/>
      <c r="C4" s="40"/>
      <c r="D4" s="40"/>
      <c r="E4" s="41"/>
      <c r="F4" s="41"/>
      <c r="G4" s="42"/>
      <c r="H4" s="41"/>
      <c r="I4" s="41"/>
      <c r="J4" s="42"/>
    </row>
    <row r="5" spans="1:10" ht="15.75">
      <c r="A5" s="39"/>
      <c r="B5" s="40"/>
      <c r="C5" s="40"/>
      <c r="D5" s="40"/>
      <c r="E5" s="41"/>
      <c r="F5" s="41"/>
      <c r="G5" s="42"/>
      <c r="H5" s="41"/>
      <c r="I5" s="41"/>
      <c r="J5" s="42"/>
    </row>
    <row r="6" spans="1:10" ht="15.75">
      <c r="A6" s="39"/>
      <c r="B6" s="40"/>
      <c r="C6" s="40"/>
      <c r="D6" s="40"/>
      <c r="E6" s="41"/>
      <c r="F6" s="41"/>
      <c r="G6" s="42"/>
      <c r="H6" s="41"/>
      <c r="I6" s="41"/>
      <c r="J6" s="42"/>
    </row>
    <row r="7" spans="1:10" ht="15.75">
      <c r="A7" s="39"/>
      <c r="B7" s="40"/>
      <c r="C7" s="40"/>
      <c r="D7" s="40"/>
      <c r="E7" s="41"/>
      <c r="F7" s="41"/>
      <c r="G7" s="42"/>
      <c r="H7" s="41"/>
      <c r="I7" s="41"/>
      <c r="J7" s="42"/>
    </row>
    <row r="8" spans="1:10" ht="15.75">
      <c r="A8" s="39"/>
      <c r="B8" s="40"/>
      <c r="C8" s="40"/>
      <c r="D8" s="40"/>
      <c r="E8" s="41"/>
      <c r="F8" s="41"/>
      <c r="G8" s="42"/>
      <c r="H8" s="41"/>
      <c r="I8" s="41"/>
      <c r="J8" s="42"/>
    </row>
    <row r="9" spans="1:10" ht="15.75">
      <c r="A9" s="39"/>
      <c r="B9" s="40"/>
      <c r="C9" s="40"/>
      <c r="D9" s="40"/>
      <c r="E9" s="41"/>
      <c r="F9" s="41"/>
      <c r="G9" s="42"/>
      <c r="H9" s="41"/>
      <c r="I9" s="41"/>
      <c r="J9" s="42"/>
    </row>
    <row r="10" spans="1:10" ht="15.75">
      <c r="A10" s="39"/>
      <c r="B10" s="39"/>
      <c r="C10" s="39"/>
      <c r="D10" s="39"/>
      <c r="E10" s="41"/>
      <c r="F10" s="41"/>
      <c r="G10" s="42"/>
      <c r="H10" s="42"/>
      <c r="I10" s="42"/>
      <c r="J10" s="42"/>
    </row>
    <row r="11" spans="1:10" ht="24.75" customHeight="1">
      <c r="A11" s="39"/>
      <c r="B11" s="40"/>
      <c r="C11" s="40"/>
      <c r="D11" s="40"/>
      <c r="E11" s="41"/>
      <c r="F11" s="41"/>
      <c r="G11" s="42"/>
      <c r="H11" s="41"/>
      <c r="I11" s="41"/>
      <c r="J11" s="42"/>
    </row>
    <row r="12" spans="1:10" ht="23.25" customHeight="1">
      <c r="A12" s="39"/>
      <c r="B12" s="40"/>
      <c r="C12" s="40"/>
      <c r="D12" s="40"/>
      <c r="E12" s="41"/>
      <c r="F12" s="41"/>
      <c r="G12" s="42"/>
      <c r="H12" s="41"/>
      <c r="I12" s="41"/>
      <c r="J12" s="42"/>
    </row>
    <row r="13" spans="1:10" ht="19.5" customHeight="1">
      <c r="A13" s="39"/>
      <c r="B13" s="39"/>
      <c r="C13" s="39"/>
      <c r="D13" s="39"/>
      <c r="E13" s="41"/>
      <c r="F13" s="41"/>
      <c r="G13" s="42"/>
      <c r="H13" s="42"/>
      <c r="I13" s="42"/>
      <c r="J13" s="42"/>
    </row>
    <row r="14" spans="1:10" ht="18.75" customHeight="1">
      <c r="A14" s="39"/>
      <c r="B14" s="40"/>
      <c r="C14" s="40"/>
      <c r="D14" s="40"/>
      <c r="E14" s="41"/>
      <c r="F14" s="41"/>
      <c r="G14" s="42"/>
      <c r="H14" s="41"/>
      <c r="I14" s="41"/>
      <c r="J14" s="42"/>
    </row>
    <row r="15" spans="1:10" ht="15.75">
      <c r="A15" s="39"/>
      <c r="B15" s="40"/>
      <c r="C15" s="40"/>
      <c r="D15" s="40"/>
      <c r="E15" s="41"/>
      <c r="F15" s="41"/>
      <c r="G15" s="42"/>
      <c r="H15" s="41"/>
      <c r="I15" s="41"/>
      <c r="J15" s="42"/>
    </row>
    <row r="16" spans="1:10" ht="15.75">
      <c r="A16" s="39"/>
      <c r="B16" s="40"/>
      <c r="C16" s="40"/>
      <c r="D16" s="40"/>
      <c r="E16" s="41"/>
      <c r="F16" s="41"/>
      <c r="G16" s="42"/>
      <c r="H16" s="41"/>
      <c r="I16" s="41"/>
      <c r="J16" s="42"/>
    </row>
    <row r="17" spans="1:10" ht="15.75">
      <c r="A17" s="39"/>
      <c r="B17" s="40"/>
      <c r="C17" s="40"/>
      <c r="D17" s="40"/>
      <c r="E17" s="41"/>
      <c r="F17" s="41"/>
      <c r="G17" s="42"/>
      <c r="H17" s="41"/>
      <c r="I17" s="41"/>
      <c r="J17" s="42"/>
    </row>
    <row r="18" spans="1:10" ht="15.75">
      <c r="A18" s="39"/>
      <c r="B18" s="40"/>
      <c r="C18" s="40"/>
      <c r="D18" s="40"/>
      <c r="E18" s="41"/>
      <c r="F18" s="41"/>
      <c r="G18" s="42"/>
      <c r="H18" s="41"/>
      <c r="I18" s="41"/>
      <c r="J18" s="42"/>
    </row>
    <row r="19" spans="1:10" ht="15.75">
      <c r="A19" s="39"/>
      <c r="B19" s="40"/>
      <c r="C19" s="40"/>
      <c r="D19" s="40"/>
      <c r="E19" s="41"/>
      <c r="F19" s="41"/>
      <c r="G19" s="42"/>
      <c r="H19" s="41"/>
      <c r="I19" s="41"/>
      <c r="J19" s="42"/>
    </row>
    <row r="20" spans="1:10" ht="15.75">
      <c r="A20" s="39"/>
      <c r="B20" s="40"/>
      <c r="C20" s="40"/>
      <c r="D20" s="40"/>
      <c r="E20" s="41"/>
      <c r="F20" s="41"/>
      <c r="G20" s="42"/>
      <c r="H20" s="41"/>
      <c r="I20" s="41"/>
      <c r="J20" s="42"/>
    </row>
    <row r="21" spans="1:10" ht="15.75">
      <c r="A21" s="39"/>
      <c r="B21" s="40"/>
      <c r="C21" s="40"/>
      <c r="D21" s="40"/>
      <c r="E21" s="41"/>
      <c r="F21" s="41"/>
      <c r="G21" s="42"/>
      <c r="H21" s="41"/>
      <c r="I21" s="41"/>
      <c r="J21" s="42"/>
    </row>
    <row r="22" spans="1:10" ht="15.75">
      <c r="A22" s="39"/>
      <c r="B22" s="39"/>
      <c r="C22" s="39"/>
      <c r="D22" s="39"/>
      <c r="E22" s="41"/>
      <c r="F22" s="41"/>
      <c r="G22" s="42"/>
      <c r="H22" s="42"/>
      <c r="I22" s="42"/>
      <c r="J22" s="42"/>
    </row>
    <row r="23" spans="1:10" ht="19.5" customHeight="1">
      <c r="A23" s="39"/>
      <c r="B23" s="40"/>
      <c r="C23" s="40"/>
      <c r="D23" s="40"/>
      <c r="E23" s="41"/>
      <c r="F23" s="41"/>
      <c r="G23" s="42"/>
      <c r="H23" s="41"/>
      <c r="I23" s="41"/>
      <c r="J23" s="42"/>
    </row>
    <row r="24" spans="1:10" ht="37.5" customHeight="1">
      <c r="A24" s="39"/>
      <c r="B24" s="40"/>
      <c r="C24" s="40"/>
      <c r="D24" s="40"/>
      <c r="E24" s="41"/>
      <c r="F24" s="41"/>
      <c r="G24" s="42"/>
      <c r="H24" s="41"/>
      <c r="I24" s="41"/>
      <c r="J24" s="42"/>
    </row>
    <row r="25" spans="1:10" ht="15.75">
      <c r="A25" s="39"/>
      <c r="B25" s="39"/>
      <c r="C25" s="39"/>
      <c r="D25" s="39"/>
      <c r="E25" s="41"/>
      <c r="F25" s="41"/>
      <c r="G25" s="42"/>
      <c r="H25" s="42"/>
      <c r="I25" s="42"/>
      <c r="J25" s="42"/>
    </row>
    <row r="26" spans="1:10" ht="15.75">
      <c r="A26" s="40"/>
      <c r="B26" s="41"/>
      <c r="C26" s="41"/>
      <c r="D26" s="40"/>
      <c r="E26" s="41"/>
      <c r="F26" s="41"/>
      <c r="G26" s="42"/>
      <c r="H26" s="41"/>
      <c r="I26" s="41"/>
      <c r="J26" s="42"/>
    </row>
    <row r="27" spans="1:10" ht="15.75">
      <c r="A27" s="39"/>
      <c r="B27" s="39"/>
      <c r="C27" s="39"/>
      <c r="D27" s="39"/>
      <c r="E27" s="43"/>
      <c r="F27" s="43"/>
      <c r="G27" s="42"/>
      <c r="H27" s="44"/>
      <c r="I27" s="44"/>
      <c r="J27" s="42"/>
    </row>
    <row r="28" spans="1:10" ht="15.75">
      <c r="A28" s="45"/>
      <c r="B28" s="45"/>
      <c r="C28" s="45"/>
      <c r="D28" s="45"/>
      <c r="E28" s="45"/>
      <c r="F28" s="45"/>
      <c r="G28" s="46"/>
      <c r="H28" s="47"/>
      <c r="I28" s="47"/>
      <c r="J28" s="46"/>
    </row>
    <row r="29" spans="1:10" ht="15.75">
      <c r="A29" s="45"/>
      <c r="B29" s="45"/>
      <c r="C29" s="45"/>
      <c r="D29" s="45"/>
      <c r="E29" s="45"/>
      <c r="F29" s="45"/>
      <c r="G29" s="45"/>
      <c r="H29" s="45"/>
      <c r="I29" s="45"/>
      <c r="J29" s="45"/>
    </row>
    <row r="36" spans="1:4">
      <c r="A36" s="20"/>
      <c r="B36" s="20"/>
      <c r="C36" s="20"/>
      <c r="D36" s="20"/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A2" sqref="A2:J32"/>
    </sheetView>
  </sheetViews>
  <sheetFormatPr defaultRowHeight="15"/>
  <cols>
    <col min="1" max="1" width="16.85546875" customWidth="1"/>
    <col min="2" max="3" width="7.28515625" customWidth="1"/>
    <col min="4" max="4" width="21.140625" customWidth="1"/>
    <col min="5" max="5" width="11.28515625" bestFit="1" customWidth="1"/>
    <col min="6" max="6" width="11.28515625" customWidth="1"/>
    <col min="7" max="7" width="10.5703125" style="1" customWidth="1"/>
    <col min="8" max="8" width="11.140625" customWidth="1"/>
    <col min="9" max="9" width="10" customWidth="1"/>
    <col min="10" max="10" width="11.7109375" style="1" customWidth="1"/>
  </cols>
  <sheetData>
    <row r="1" spans="1:10" ht="18.75">
      <c r="A1" s="25" t="s">
        <v>29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8" t="s">
        <v>82</v>
      </c>
      <c r="B4" s="23">
        <v>200</v>
      </c>
      <c r="C4" s="23">
        <v>250</v>
      </c>
      <c r="D4" s="15" t="s">
        <v>30</v>
      </c>
      <c r="E4" s="11">
        <v>10</v>
      </c>
      <c r="F4" s="11">
        <v>197</v>
      </c>
      <c r="G4" s="12">
        <f t="shared" ref="G4:G12" si="0">E4*F4/1000</f>
        <v>1.97</v>
      </c>
      <c r="H4" s="11">
        <v>15</v>
      </c>
      <c r="I4" s="11">
        <v>197</v>
      </c>
      <c r="J4" s="12">
        <f t="shared" ref="J4:J12" si="1">H4*I4/1000</f>
        <v>2.9550000000000001</v>
      </c>
    </row>
    <row r="5" spans="1:10" ht="15.75">
      <c r="A5" s="28"/>
      <c r="B5" s="23"/>
      <c r="C5" s="23"/>
      <c r="D5" s="15" t="s">
        <v>17</v>
      </c>
      <c r="E5" s="11">
        <v>60</v>
      </c>
      <c r="F5" s="11">
        <v>121</v>
      </c>
      <c r="G5" s="12">
        <f t="shared" si="0"/>
        <v>7.26</v>
      </c>
      <c r="H5" s="11">
        <v>100</v>
      </c>
      <c r="I5" s="11">
        <v>121</v>
      </c>
      <c r="J5" s="12">
        <f t="shared" si="1"/>
        <v>12.1</v>
      </c>
    </row>
    <row r="6" spans="1:10" ht="15.75">
      <c r="A6" s="28"/>
      <c r="B6" s="23"/>
      <c r="C6" s="23"/>
      <c r="D6" s="15" t="s">
        <v>13</v>
      </c>
      <c r="E6" s="11">
        <v>20</v>
      </c>
      <c r="F6" s="11">
        <v>97</v>
      </c>
      <c r="G6" s="12">
        <f t="shared" si="0"/>
        <v>1.94</v>
      </c>
      <c r="H6" s="11">
        <v>30</v>
      </c>
      <c r="I6" s="11">
        <v>97</v>
      </c>
      <c r="J6" s="12">
        <f t="shared" si="1"/>
        <v>2.91</v>
      </c>
    </row>
    <row r="7" spans="1:10" ht="15.75">
      <c r="A7" s="28"/>
      <c r="B7" s="23"/>
      <c r="C7" s="23"/>
      <c r="D7" s="15" t="s">
        <v>14</v>
      </c>
      <c r="E7" s="11">
        <v>5</v>
      </c>
      <c r="F7" s="11">
        <v>756</v>
      </c>
      <c r="G7" s="12">
        <f t="shared" si="0"/>
        <v>3.78</v>
      </c>
      <c r="H7" s="11">
        <v>5</v>
      </c>
      <c r="I7" s="11">
        <v>756</v>
      </c>
      <c r="J7" s="12">
        <f t="shared" si="1"/>
        <v>3.78</v>
      </c>
    </row>
    <row r="8" spans="1:10" ht="15.75">
      <c r="A8" s="28"/>
      <c r="B8" s="23"/>
      <c r="C8" s="23"/>
      <c r="D8" s="15" t="s">
        <v>95</v>
      </c>
      <c r="E8" s="11">
        <v>25</v>
      </c>
      <c r="F8" s="11">
        <v>800</v>
      </c>
      <c r="G8" s="12">
        <f t="shared" si="0"/>
        <v>20</v>
      </c>
      <c r="H8" s="11">
        <v>30</v>
      </c>
      <c r="I8" s="11">
        <v>800</v>
      </c>
      <c r="J8" s="12">
        <f t="shared" si="1"/>
        <v>24</v>
      </c>
    </row>
    <row r="9" spans="1:10" ht="15.75">
      <c r="A9" s="28"/>
      <c r="B9" s="23"/>
      <c r="C9" s="23"/>
      <c r="D9" s="15" t="s">
        <v>12</v>
      </c>
      <c r="E9" s="11">
        <v>20</v>
      </c>
      <c r="F9" s="11">
        <v>115</v>
      </c>
      <c r="G9" s="12">
        <f t="shared" si="0"/>
        <v>2.2999999999999998</v>
      </c>
      <c r="H9" s="11">
        <v>30</v>
      </c>
      <c r="I9" s="11">
        <v>115</v>
      </c>
      <c r="J9" s="12">
        <f t="shared" si="1"/>
        <v>3.45</v>
      </c>
    </row>
    <row r="10" spans="1:10" ht="15.75">
      <c r="A10" s="28"/>
      <c r="B10" s="23"/>
      <c r="C10" s="23"/>
      <c r="D10" s="15" t="s">
        <v>11</v>
      </c>
      <c r="E10" s="11">
        <v>5</v>
      </c>
      <c r="F10" s="11">
        <v>750</v>
      </c>
      <c r="G10" s="12">
        <f t="shared" si="0"/>
        <v>3.75</v>
      </c>
      <c r="H10" s="11">
        <v>5</v>
      </c>
      <c r="I10" s="11">
        <v>750</v>
      </c>
      <c r="J10" s="12">
        <f t="shared" si="1"/>
        <v>3.75</v>
      </c>
    </row>
    <row r="11" spans="1:10" ht="15.75">
      <c r="A11" s="28"/>
      <c r="B11" s="23"/>
      <c r="C11" s="23"/>
      <c r="D11" s="15" t="s">
        <v>31</v>
      </c>
      <c r="E11" s="11">
        <v>31</v>
      </c>
      <c r="F11" s="11">
        <v>2261</v>
      </c>
      <c r="G11" s="12">
        <f t="shared" si="0"/>
        <v>70.090999999999994</v>
      </c>
      <c r="H11" s="11">
        <v>33</v>
      </c>
      <c r="I11" s="11">
        <v>2261</v>
      </c>
      <c r="J11" s="12">
        <f t="shared" si="1"/>
        <v>74.613</v>
      </c>
    </row>
    <row r="12" spans="1:10" ht="15.75">
      <c r="A12" s="28"/>
      <c r="B12" s="23"/>
      <c r="C12" s="23"/>
      <c r="D12" s="15" t="s">
        <v>19</v>
      </c>
      <c r="E12" s="11">
        <v>10</v>
      </c>
      <c r="F12" s="11">
        <v>1117</v>
      </c>
      <c r="G12" s="12">
        <f t="shared" si="0"/>
        <v>11.17</v>
      </c>
      <c r="H12" s="11">
        <v>10</v>
      </c>
      <c r="I12" s="11">
        <v>1117</v>
      </c>
      <c r="J12" s="12">
        <f t="shared" si="1"/>
        <v>11.17</v>
      </c>
    </row>
    <row r="13" spans="1:10" ht="15.75">
      <c r="A13" s="21" t="s">
        <v>20</v>
      </c>
      <c r="B13" s="21"/>
      <c r="C13" s="21"/>
      <c r="D13" s="21"/>
      <c r="E13" s="11"/>
      <c r="F13" s="11"/>
      <c r="G13" s="12">
        <f>SUM(G4:G12)</f>
        <v>122.261</v>
      </c>
      <c r="H13" s="12"/>
      <c r="I13" s="12"/>
      <c r="J13" s="12">
        <f>SUM(J4:J12)</f>
        <v>138.72800000000001</v>
      </c>
    </row>
    <row r="14" spans="1:10" ht="30.75" customHeight="1">
      <c r="A14" s="28" t="s">
        <v>32</v>
      </c>
      <c r="B14" s="23">
        <v>60</v>
      </c>
      <c r="C14" s="23">
        <v>100</v>
      </c>
      <c r="D14" s="15" t="s">
        <v>18</v>
      </c>
      <c r="E14" s="11">
        <v>80</v>
      </c>
      <c r="F14" s="11">
        <v>225</v>
      </c>
      <c r="G14" s="12">
        <f>E14*F14/1000</f>
        <v>18</v>
      </c>
      <c r="H14" s="11">
        <v>120</v>
      </c>
      <c r="I14" s="11">
        <v>225</v>
      </c>
      <c r="J14" s="12">
        <f>H14*I14/1000</f>
        <v>27</v>
      </c>
    </row>
    <row r="15" spans="1:10" ht="42.75" customHeight="1">
      <c r="A15" s="28"/>
      <c r="B15" s="23"/>
      <c r="C15" s="23"/>
      <c r="D15" s="15" t="s">
        <v>14</v>
      </c>
      <c r="E15" s="11">
        <v>4</v>
      </c>
      <c r="F15" s="11">
        <v>756</v>
      </c>
      <c r="G15" s="12">
        <f>E15*F15/1000</f>
        <v>3.024</v>
      </c>
      <c r="H15" s="11">
        <v>5</v>
      </c>
      <c r="I15" s="11">
        <v>756</v>
      </c>
      <c r="J15" s="12">
        <f>H15*I15/1000</f>
        <v>3.78</v>
      </c>
    </row>
    <row r="16" spans="1:10" ht="19.5" customHeight="1">
      <c r="A16" s="21" t="s">
        <v>20</v>
      </c>
      <c r="B16" s="21"/>
      <c r="C16" s="21"/>
      <c r="D16" s="21"/>
      <c r="E16" s="11"/>
      <c r="F16" s="11"/>
      <c r="G16" s="12">
        <f>SUM(G14:G15)</f>
        <v>21.024000000000001</v>
      </c>
      <c r="H16" s="12"/>
      <c r="I16" s="12"/>
      <c r="J16" s="12">
        <f>SUM(J14:J15)</f>
        <v>30.78</v>
      </c>
    </row>
    <row r="17" spans="1:10" ht="18.75" customHeight="1">
      <c r="A17" s="28" t="s">
        <v>33</v>
      </c>
      <c r="B17" s="23">
        <v>220</v>
      </c>
      <c r="C17" s="23">
        <v>250</v>
      </c>
      <c r="D17" s="15" t="s">
        <v>31</v>
      </c>
      <c r="E17" s="11">
        <v>80</v>
      </c>
      <c r="F17" s="11">
        <v>2261</v>
      </c>
      <c r="G17" s="12">
        <f t="shared" ref="G17:G23" si="2">E17*F17/1000</f>
        <v>180.88</v>
      </c>
      <c r="H17" s="11">
        <v>90</v>
      </c>
      <c r="I17" s="11">
        <v>2261</v>
      </c>
      <c r="J17" s="12">
        <f t="shared" ref="J17:J22" si="3">H17*I17/1000</f>
        <v>203.49</v>
      </c>
    </row>
    <row r="18" spans="1:10" ht="15.75">
      <c r="A18" s="28"/>
      <c r="B18" s="23"/>
      <c r="C18" s="23"/>
      <c r="D18" s="15" t="s">
        <v>17</v>
      </c>
      <c r="E18" s="11">
        <v>260</v>
      </c>
      <c r="F18" s="11">
        <v>121</v>
      </c>
      <c r="G18" s="12">
        <f t="shared" si="2"/>
        <v>31.46</v>
      </c>
      <c r="H18" s="11">
        <v>280</v>
      </c>
      <c r="I18" s="11">
        <v>121</v>
      </c>
      <c r="J18" s="12">
        <f t="shared" si="3"/>
        <v>33.880000000000003</v>
      </c>
    </row>
    <row r="19" spans="1:10" ht="15.75">
      <c r="A19" s="28"/>
      <c r="B19" s="23"/>
      <c r="C19" s="23"/>
      <c r="D19" s="15" t="s">
        <v>13</v>
      </c>
      <c r="E19" s="11">
        <v>25</v>
      </c>
      <c r="F19" s="11">
        <v>97</v>
      </c>
      <c r="G19" s="12">
        <f t="shared" si="2"/>
        <v>2.4249999999999998</v>
      </c>
      <c r="H19" s="11">
        <v>30</v>
      </c>
      <c r="I19" s="11">
        <v>97</v>
      </c>
      <c r="J19" s="12">
        <f t="shared" si="3"/>
        <v>2.91</v>
      </c>
    </row>
    <row r="20" spans="1:10" ht="15.75">
      <c r="A20" s="28"/>
      <c r="B20" s="23"/>
      <c r="C20" s="23"/>
      <c r="D20" s="15" t="s">
        <v>11</v>
      </c>
      <c r="E20" s="11">
        <v>5</v>
      </c>
      <c r="F20" s="11">
        <v>750</v>
      </c>
      <c r="G20" s="12">
        <f t="shared" si="2"/>
        <v>3.75</v>
      </c>
      <c r="H20" s="11">
        <v>5</v>
      </c>
      <c r="I20" s="11">
        <v>750</v>
      </c>
      <c r="J20" s="12">
        <f t="shared" si="3"/>
        <v>3.75</v>
      </c>
    </row>
    <row r="21" spans="1:10" ht="15.75">
      <c r="A21" s="28"/>
      <c r="B21" s="23"/>
      <c r="C21" s="23"/>
      <c r="D21" s="15" t="s">
        <v>24</v>
      </c>
      <c r="E21" s="11">
        <v>6</v>
      </c>
      <c r="F21" s="11">
        <v>2514</v>
      </c>
      <c r="G21" s="12">
        <f t="shared" si="2"/>
        <v>15.084</v>
      </c>
      <c r="H21" s="11">
        <v>8</v>
      </c>
      <c r="I21" s="11">
        <v>2514</v>
      </c>
      <c r="J21" s="12">
        <f t="shared" si="3"/>
        <v>20.111999999999998</v>
      </c>
    </row>
    <row r="22" spans="1:10" ht="15.75">
      <c r="A22" s="28"/>
      <c r="B22" s="23"/>
      <c r="C22" s="23"/>
      <c r="D22" s="15" t="s">
        <v>12</v>
      </c>
      <c r="E22" s="11">
        <v>30</v>
      </c>
      <c r="F22" s="11">
        <v>115</v>
      </c>
      <c r="G22" s="12">
        <f t="shared" si="2"/>
        <v>3.45</v>
      </c>
      <c r="H22" s="11">
        <v>40</v>
      </c>
      <c r="I22" s="11">
        <v>115</v>
      </c>
      <c r="J22" s="12">
        <f t="shared" si="3"/>
        <v>4.5999999999999996</v>
      </c>
    </row>
    <row r="23" spans="1:10" ht="15.75">
      <c r="A23" s="28"/>
      <c r="B23" s="23"/>
      <c r="C23" s="23"/>
      <c r="D23" s="15" t="s">
        <v>14</v>
      </c>
      <c r="E23" s="11">
        <v>5</v>
      </c>
      <c r="F23" s="11">
        <v>756</v>
      </c>
      <c r="G23" s="12">
        <f t="shared" si="2"/>
        <v>3.78</v>
      </c>
      <c r="H23" s="11">
        <v>5</v>
      </c>
      <c r="I23" s="11">
        <v>756</v>
      </c>
      <c r="J23" s="12">
        <f>H23*I23/1000</f>
        <v>3.78</v>
      </c>
    </row>
    <row r="24" spans="1:10" ht="15.75">
      <c r="A24" s="21" t="s">
        <v>20</v>
      </c>
      <c r="B24" s="21"/>
      <c r="C24" s="21"/>
      <c r="D24" s="21"/>
      <c r="E24" s="11"/>
      <c r="F24" s="11"/>
      <c r="G24" s="12">
        <f>SUM(G17:G23)</f>
        <v>240.82900000000001</v>
      </c>
      <c r="H24" s="12"/>
      <c r="I24" s="12"/>
      <c r="J24" s="12">
        <f>SUM(J17:J23)</f>
        <v>272.52199999999999</v>
      </c>
    </row>
    <row r="25" spans="1:10" ht="19.5" customHeight="1">
      <c r="A25" s="14" t="s">
        <v>25</v>
      </c>
      <c r="B25" s="11">
        <v>10</v>
      </c>
      <c r="C25" s="11">
        <v>10</v>
      </c>
      <c r="D25" s="15" t="s">
        <v>25</v>
      </c>
      <c r="E25" s="11">
        <v>10</v>
      </c>
      <c r="F25" s="11">
        <v>1500</v>
      </c>
      <c r="G25" s="12">
        <f>E25*F25/1000</f>
        <v>15</v>
      </c>
      <c r="H25" s="11">
        <v>10</v>
      </c>
      <c r="I25" s="11">
        <v>1500</v>
      </c>
      <c r="J25" s="12">
        <f>H25*I25/1000</f>
        <v>15</v>
      </c>
    </row>
    <row r="26" spans="1:10" ht="37.5" customHeight="1">
      <c r="A26" s="28" t="s">
        <v>34</v>
      </c>
      <c r="B26" s="23">
        <v>200</v>
      </c>
      <c r="C26" s="23">
        <v>200</v>
      </c>
      <c r="D26" s="15" t="s">
        <v>35</v>
      </c>
      <c r="E26" s="11">
        <v>2</v>
      </c>
      <c r="F26" s="11">
        <v>3610</v>
      </c>
      <c r="G26" s="12">
        <f>E26*F26/1000</f>
        <v>7.22</v>
      </c>
      <c r="H26" s="11">
        <v>2</v>
      </c>
      <c r="I26" s="11">
        <v>3610</v>
      </c>
      <c r="J26" s="12">
        <f>H26*I26/1000</f>
        <v>7.22</v>
      </c>
    </row>
    <row r="27" spans="1:10" ht="16.5" customHeight="1">
      <c r="A27" s="28"/>
      <c r="B27" s="23"/>
      <c r="C27" s="23"/>
      <c r="D27" s="15" t="s">
        <v>15</v>
      </c>
      <c r="E27" s="11">
        <v>15</v>
      </c>
      <c r="F27" s="11">
        <v>281</v>
      </c>
      <c r="G27" s="12">
        <f>E27*F27/1000</f>
        <v>4.2149999999999999</v>
      </c>
      <c r="H27" s="11">
        <v>15</v>
      </c>
      <c r="I27" s="11">
        <v>281</v>
      </c>
      <c r="J27" s="12">
        <f>H27*I27/1000</f>
        <v>4.2149999999999999</v>
      </c>
    </row>
    <row r="28" spans="1:10" ht="15.75">
      <c r="A28" s="21" t="s">
        <v>20</v>
      </c>
      <c r="B28" s="21"/>
      <c r="C28" s="21"/>
      <c r="D28" s="21"/>
      <c r="E28" s="11"/>
      <c r="F28" s="11"/>
      <c r="G28" s="12">
        <f>SUM(G25:G27)</f>
        <v>26.434999999999999</v>
      </c>
      <c r="H28" s="12"/>
      <c r="I28" s="12"/>
      <c r="J28" s="12">
        <f>SUM(J25:J27)</f>
        <v>26.434999999999999</v>
      </c>
    </row>
    <row r="29" spans="1:10" ht="31.5">
      <c r="A29" s="14" t="s">
        <v>28</v>
      </c>
      <c r="B29" s="11">
        <v>20</v>
      </c>
      <c r="C29" s="11">
        <v>40</v>
      </c>
      <c r="D29" s="14" t="s">
        <v>28</v>
      </c>
      <c r="E29" s="11">
        <v>20</v>
      </c>
      <c r="F29" s="11">
        <v>351</v>
      </c>
      <c r="G29" s="12">
        <f>E29*F29/1000</f>
        <v>7.02</v>
      </c>
      <c r="H29" s="11">
        <v>40</v>
      </c>
      <c r="I29" s="11">
        <v>351</v>
      </c>
      <c r="J29" s="12">
        <f>H29*I29/1000</f>
        <v>14.04</v>
      </c>
    </row>
    <row r="30" spans="1:10" ht="15.75">
      <c r="A30" s="21" t="s">
        <v>20</v>
      </c>
      <c r="B30" s="21"/>
      <c r="C30" s="21"/>
      <c r="D30" s="21"/>
      <c r="E30" s="5"/>
      <c r="F30" s="5"/>
      <c r="G30" s="12">
        <f>SUM(G29)</f>
        <v>7.02</v>
      </c>
      <c r="H30" s="6"/>
      <c r="I30" s="6"/>
      <c r="J30" s="12">
        <f>SUM(J29)</f>
        <v>14.04</v>
      </c>
    </row>
    <row r="31" spans="1:10" ht="15.75">
      <c r="A31" s="24" t="s">
        <v>106</v>
      </c>
      <c r="B31" s="24"/>
      <c r="C31" s="24"/>
      <c r="D31" s="24"/>
      <c r="E31" s="24"/>
      <c r="F31" s="24"/>
      <c r="G31" s="8">
        <v>418</v>
      </c>
      <c r="H31" s="7"/>
      <c r="I31" s="7"/>
      <c r="J31" s="8">
        <v>483</v>
      </c>
    </row>
    <row r="32" spans="1:10" ht="15.75">
      <c r="A32" s="24" t="s">
        <v>107</v>
      </c>
      <c r="B32" s="24"/>
      <c r="C32" s="24"/>
      <c r="D32" s="24"/>
      <c r="E32" s="24"/>
      <c r="F32" s="24"/>
      <c r="G32" s="24">
        <v>450</v>
      </c>
      <c r="H32" s="24"/>
      <c r="I32" s="24"/>
      <c r="J32" s="24"/>
    </row>
  </sheetData>
  <mergeCells count="26">
    <mergeCell ref="A31:F31"/>
    <mergeCell ref="A32:F32"/>
    <mergeCell ref="G32:J32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5"/>
    <mergeCell ref="B14:B15"/>
    <mergeCell ref="C14:C15"/>
    <mergeCell ref="C26:C27"/>
    <mergeCell ref="A28:D28"/>
    <mergeCell ref="A30:D30"/>
    <mergeCell ref="A16:D16"/>
    <mergeCell ref="A17:A23"/>
    <mergeCell ref="B17:B23"/>
    <mergeCell ref="C17:C23"/>
    <mergeCell ref="A24:D24"/>
    <mergeCell ref="A26:A27"/>
    <mergeCell ref="B26:B27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A2" sqref="A2:J30"/>
    </sheetView>
  </sheetViews>
  <sheetFormatPr defaultRowHeight="15"/>
  <cols>
    <col min="1" max="1" width="21.140625" customWidth="1"/>
    <col min="2" max="3" width="7.28515625" customWidth="1"/>
    <col min="4" max="4" width="22" customWidth="1"/>
    <col min="5" max="5" width="11.28515625" bestFit="1" customWidth="1"/>
    <col min="6" max="6" width="11.28515625" customWidth="1"/>
    <col min="7" max="7" width="8.85546875" style="1" customWidth="1"/>
    <col min="8" max="8" width="8.85546875" customWidth="1"/>
    <col min="9" max="9" width="11.28515625" customWidth="1"/>
    <col min="10" max="10" width="11.5703125" style="1" customWidth="1"/>
  </cols>
  <sheetData>
    <row r="1" spans="1:10" ht="18.75">
      <c r="A1" s="25" t="s">
        <v>36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8" t="s">
        <v>81</v>
      </c>
      <c r="B4" s="23">
        <v>250</v>
      </c>
      <c r="C4" s="23">
        <v>300</v>
      </c>
      <c r="D4" s="15" t="s">
        <v>18</v>
      </c>
      <c r="E4" s="11">
        <v>80</v>
      </c>
      <c r="F4" s="11">
        <v>225</v>
      </c>
      <c r="G4" s="12">
        <f>E4*F4/1000</f>
        <v>18</v>
      </c>
      <c r="H4" s="11">
        <v>100</v>
      </c>
      <c r="I4" s="11">
        <v>225</v>
      </c>
      <c r="J4" s="12">
        <f>H4*I4/1000</f>
        <v>22.5</v>
      </c>
    </row>
    <row r="5" spans="1:10" ht="15.75">
      <c r="A5" s="28"/>
      <c r="B5" s="23"/>
      <c r="C5" s="23"/>
      <c r="D5" s="15" t="s">
        <v>17</v>
      </c>
      <c r="E5" s="11">
        <v>60</v>
      </c>
      <c r="F5" s="11">
        <v>121</v>
      </c>
      <c r="G5" s="12">
        <f t="shared" ref="G5:G12" si="0">E5*F5/1000</f>
        <v>7.26</v>
      </c>
      <c r="H5" s="11">
        <v>100</v>
      </c>
      <c r="I5" s="11">
        <v>121</v>
      </c>
      <c r="J5" s="12">
        <f t="shared" ref="J5:J11" si="1">H5*I5/1000</f>
        <v>12.1</v>
      </c>
    </row>
    <row r="6" spans="1:10" ht="15.75">
      <c r="A6" s="28"/>
      <c r="B6" s="23"/>
      <c r="C6" s="23"/>
      <c r="D6" s="15" t="s">
        <v>12</v>
      </c>
      <c r="E6" s="11">
        <v>20</v>
      </c>
      <c r="F6" s="11">
        <v>115</v>
      </c>
      <c r="G6" s="12">
        <f t="shared" si="0"/>
        <v>2.2999999999999998</v>
      </c>
      <c r="H6" s="11">
        <v>25</v>
      </c>
      <c r="I6" s="11">
        <v>115</v>
      </c>
      <c r="J6" s="12">
        <f t="shared" si="1"/>
        <v>2.875</v>
      </c>
    </row>
    <row r="7" spans="1:10" ht="15.75">
      <c r="A7" s="28"/>
      <c r="B7" s="23"/>
      <c r="C7" s="23"/>
      <c r="D7" s="15" t="s">
        <v>13</v>
      </c>
      <c r="E7" s="11">
        <v>20</v>
      </c>
      <c r="F7" s="11">
        <v>97</v>
      </c>
      <c r="G7" s="12">
        <f t="shared" si="0"/>
        <v>1.94</v>
      </c>
      <c r="H7" s="11">
        <v>25</v>
      </c>
      <c r="I7" s="11">
        <v>97</v>
      </c>
      <c r="J7" s="12">
        <f t="shared" si="1"/>
        <v>2.4249999999999998</v>
      </c>
    </row>
    <row r="8" spans="1:10" ht="15.75">
      <c r="A8" s="28"/>
      <c r="B8" s="23"/>
      <c r="C8" s="23"/>
      <c r="D8" s="15" t="s">
        <v>38</v>
      </c>
      <c r="E8" s="11">
        <v>5</v>
      </c>
      <c r="F8" s="11">
        <v>700</v>
      </c>
      <c r="G8" s="12">
        <f t="shared" si="0"/>
        <v>3.5</v>
      </c>
      <c r="H8" s="11">
        <v>5</v>
      </c>
      <c r="I8" s="11">
        <v>700</v>
      </c>
      <c r="J8" s="12">
        <f t="shared" si="1"/>
        <v>3.5</v>
      </c>
    </row>
    <row r="9" spans="1:10" ht="15.75">
      <c r="A9" s="28"/>
      <c r="B9" s="23"/>
      <c r="C9" s="23"/>
      <c r="D9" s="15" t="s">
        <v>11</v>
      </c>
      <c r="E9" s="11">
        <v>5</v>
      </c>
      <c r="F9" s="11">
        <v>750</v>
      </c>
      <c r="G9" s="12">
        <f t="shared" si="0"/>
        <v>3.75</v>
      </c>
      <c r="H9" s="11">
        <v>5</v>
      </c>
      <c r="I9" s="11">
        <v>750</v>
      </c>
      <c r="J9" s="12">
        <f t="shared" si="1"/>
        <v>3.75</v>
      </c>
    </row>
    <row r="10" spans="1:10" ht="15.75">
      <c r="A10" s="28"/>
      <c r="B10" s="23"/>
      <c r="C10" s="23"/>
      <c r="D10" s="15" t="s">
        <v>14</v>
      </c>
      <c r="E10" s="11">
        <v>5</v>
      </c>
      <c r="F10" s="11">
        <v>756</v>
      </c>
      <c r="G10" s="12">
        <f t="shared" si="0"/>
        <v>3.78</v>
      </c>
      <c r="H10" s="11">
        <v>5</v>
      </c>
      <c r="I10" s="11">
        <v>756</v>
      </c>
      <c r="J10" s="12">
        <f t="shared" si="1"/>
        <v>3.78</v>
      </c>
    </row>
    <row r="11" spans="1:10" ht="15.75">
      <c r="A11" s="28"/>
      <c r="B11" s="23"/>
      <c r="C11" s="23"/>
      <c r="D11" s="15" t="s">
        <v>19</v>
      </c>
      <c r="E11" s="11">
        <v>20</v>
      </c>
      <c r="F11" s="11">
        <v>1117</v>
      </c>
      <c r="G11" s="12">
        <f t="shared" si="0"/>
        <v>22.34</v>
      </c>
      <c r="H11" s="11">
        <v>20</v>
      </c>
      <c r="I11" s="11">
        <v>1117</v>
      </c>
      <c r="J11" s="12">
        <f t="shared" si="1"/>
        <v>22.34</v>
      </c>
    </row>
    <row r="12" spans="1:10" ht="15.75">
      <c r="A12" s="28"/>
      <c r="B12" s="23"/>
      <c r="C12" s="23"/>
      <c r="D12" s="15" t="s">
        <v>31</v>
      </c>
      <c r="E12" s="11">
        <v>31</v>
      </c>
      <c r="F12" s="11">
        <v>2261</v>
      </c>
      <c r="G12" s="12">
        <f t="shared" si="0"/>
        <v>70.090999999999994</v>
      </c>
      <c r="H12" s="11">
        <v>33</v>
      </c>
      <c r="I12" s="11">
        <v>2261</v>
      </c>
      <c r="J12" s="12">
        <f>H12*I12/1000</f>
        <v>74.613</v>
      </c>
    </row>
    <row r="13" spans="1:10" ht="15.75">
      <c r="A13" s="21" t="s">
        <v>20</v>
      </c>
      <c r="B13" s="21"/>
      <c r="C13" s="21"/>
      <c r="D13" s="21"/>
      <c r="E13" s="11"/>
      <c r="F13" s="11"/>
      <c r="G13" s="12">
        <f>SUM(G4:G12)</f>
        <v>132.96100000000001</v>
      </c>
      <c r="H13" s="12"/>
      <c r="I13" s="12"/>
      <c r="J13" s="12">
        <f>SUM(J4:J12)</f>
        <v>147.88299999999998</v>
      </c>
    </row>
    <row r="14" spans="1:10" ht="15.75">
      <c r="A14" s="28" t="s">
        <v>41</v>
      </c>
      <c r="B14" s="23">
        <v>80</v>
      </c>
      <c r="C14" s="23">
        <v>90</v>
      </c>
      <c r="D14" s="15" t="s">
        <v>42</v>
      </c>
      <c r="E14" s="11">
        <v>85</v>
      </c>
      <c r="F14" s="11">
        <v>500</v>
      </c>
      <c r="G14" s="12">
        <f>E14*F14/1000</f>
        <v>42.5</v>
      </c>
      <c r="H14" s="11">
        <v>95</v>
      </c>
      <c r="I14" s="11">
        <v>500</v>
      </c>
      <c r="J14" s="12">
        <f>H14*I14/1000</f>
        <v>47.5</v>
      </c>
    </row>
    <row r="15" spans="1:10" ht="36" customHeight="1">
      <c r="A15" s="28"/>
      <c r="B15" s="23"/>
      <c r="C15" s="23"/>
      <c r="D15" s="15" t="s">
        <v>14</v>
      </c>
      <c r="E15" s="11">
        <v>4</v>
      </c>
      <c r="F15" s="11">
        <v>756</v>
      </c>
      <c r="G15" s="12">
        <f>E15*F15/1000</f>
        <v>3.024</v>
      </c>
      <c r="H15" s="11">
        <v>5</v>
      </c>
      <c r="I15" s="11">
        <v>756</v>
      </c>
      <c r="J15" s="12">
        <f>H15*I15/1000</f>
        <v>3.78</v>
      </c>
    </row>
    <row r="16" spans="1:10" ht="19.5" customHeight="1">
      <c r="A16" s="21" t="s">
        <v>20</v>
      </c>
      <c r="B16" s="21"/>
      <c r="C16" s="21"/>
      <c r="D16" s="21"/>
      <c r="E16" s="11"/>
      <c r="F16" s="11"/>
      <c r="G16" s="12">
        <f>SUM(G14:G15)</f>
        <v>45.524000000000001</v>
      </c>
      <c r="H16" s="12"/>
      <c r="I16" s="12"/>
      <c r="J16" s="12">
        <f>SUM(J14:J15)</f>
        <v>51.28</v>
      </c>
    </row>
    <row r="17" spans="1:10" ht="18.75" customHeight="1">
      <c r="A17" s="28" t="s">
        <v>39</v>
      </c>
      <c r="B17" s="23">
        <v>70</v>
      </c>
      <c r="C17" s="23">
        <v>80</v>
      </c>
      <c r="D17" s="15" t="s">
        <v>31</v>
      </c>
      <c r="E17" s="11">
        <v>80</v>
      </c>
      <c r="F17" s="11">
        <v>2261</v>
      </c>
      <c r="G17" s="12">
        <f t="shared" ref="G17:G22" si="2">E17*F17/1000</f>
        <v>180.88</v>
      </c>
      <c r="H17" s="11">
        <v>90</v>
      </c>
      <c r="I17" s="11">
        <v>2261</v>
      </c>
      <c r="J17" s="12">
        <f t="shared" ref="J17:J22" si="3">H17*I17/1000</f>
        <v>203.49</v>
      </c>
    </row>
    <row r="18" spans="1:10" ht="15.75">
      <c r="A18" s="28"/>
      <c r="B18" s="23"/>
      <c r="C18" s="23"/>
      <c r="D18" s="15" t="s">
        <v>11</v>
      </c>
      <c r="E18" s="11">
        <v>5</v>
      </c>
      <c r="F18" s="11">
        <v>121</v>
      </c>
      <c r="G18" s="12">
        <f t="shared" si="2"/>
        <v>0.60499999999999998</v>
      </c>
      <c r="H18" s="11">
        <v>5</v>
      </c>
      <c r="I18" s="11">
        <v>121</v>
      </c>
      <c r="J18" s="12">
        <f t="shared" si="3"/>
        <v>0.60499999999999998</v>
      </c>
    </row>
    <row r="19" spans="1:10" ht="15.75">
      <c r="A19" s="28"/>
      <c r="B19" s="23"/>
      <c r="C19" s="23"/>
      <c r="D19" s="15" t="s">
        <v>13</v>
      </c>
      <c r="E19" s="11">
        <v>15</v>
      </c>
      <c r="F19" s="11">
        <v>97</v>
      </c>
      <c r="G19" s="12">
        <f t="shared" si="2"/>
        <v>1.4550000000000001</v>
      </c>
      <c r="H19" s="11">
        <v>20</v>
      </c>
      <c r="I19" s="11">
        <v>97</v>
      </c>
      <c r="J19" s="12">
        <f t="shared" si="3"/>
        <v>1.94</v>
      </c>
    </row>
    <row r="20" spans="1:10" ht="15.75">
      <c r="A20" s="28"/>
      <c r="B20" s="23"/>
      <c r="C20" s="23"/>
      <c r="D20" s="15" t="s">
        <v>14</v>
      </c>
      <c r="E20" s="11">
        <v>5</v>
      </c>
      <c r="F20" s="11">
        <v>756</v>
      </c>
      <c r="G20" s="12">
        <f t="shared" si="2"/>
        <v>3.78</v>
      </c>
      <c r="H20" s="11">
        <v>5</v>
      </c>
      <c r="I20" s="11">
        <v>756</v>
      </c>
      <c r="J20" s="12">
        <f t="shared" si="3"/>
        <v>3.78</v>
      </c>
    </row>
    <row r="21" spans="1:10" ht="15.75">
      <c r="A21" s="28" t="s">
        <v>40</v>
      </c>
      <c r="B21" s="23">
        <v>100</v>
      </c>
      <c r="C21" s="23">
        <v>150</v>
      </c>
      <c r="D21" s="15" t="s">
        <v>43</v>
      </c>
      <c r="E21" s="11">
        <v>40</v>
      </c>
      <c r="F21" s="11">
        <v>300</v>
      </c>
      <c r="G21" s="12">
        <f t="shared" si="2"/>
        <v>12</v>
      </c>
      <c r="H21" s="11">
        <v>60</v>
      </c>
      <c r="I21" s="11">
        <v>300</v>
      </c>
      <c r="J21" s="12">
        <f t="shared" si="3"/>
        <v>18</v>
      </c>
    </row>
    <row r="22" spans="1:10" ht="15.75">
      <c r="A22" s="28"/>
      <c r="B22" s="23"/>
      <c r="C22" s="23"/>
      <c r="D22" s="15" t="s">
        <v>24</v>
      </c>
      <c r="E22" s="11">
        <v>6</v>
      </c>
      <c r="F22" s="11">
        <v>2514</v>
      </c>
      <c r="G22" s="12">
        <f t="shared" si="2"/>
        <v>15.084</v>
      </c>
      <c r="H22" s="11">
        <v>8</v>
      </c>
      <c r="I22" s="11">
        <v>2514</v>
      </c>
      <c r="J22" s="12">
        <f t="shared" si="3"/>
        <v>20.111999999999998</v>
      </c>
    </row>
    <row r="23" spans="1:10" ht="15.75">
      <c r="A23" s="21" t="s">
        <v>20</v>
      </c>
      <c r="B23" s="21"/>
      <c r="C23" s="21"/>
      <c r="D23" s="21"/>
      <c r="E23" s="11"/>
      <c r="F23" s="11"/>
      <c r="G23" s="12">
        <f>SUM(G17:G22)</f>
        <v>213.804</v>
      </c>
      <c r="H23" s="12"/>
      <c r="I23" s="12"/>
      <c r="J23" s="12">
        <f>SUM(J17:J22)</f>
        <v>247.92699999999999</v>
      </c>
    </row>
    <row r="24" spans="1:10" ht="19.5" customHeight="1">
      <c r="A24" s="28" t="s">
        <v>97</v>
      </c>
      <c r="B24" s="23">
        <v>200</v>
      </c>
      <c r="C24" s="23"/>
      <c r="D24" s="15" t="s">
        <v>96</v>
      </c>
      <c r="E24" s="11">
        <v>27</v>
      </c>
      <c r="F24" s="11">
        <v>550</v>
      </c>
      <c r="G24" s="12">
        <f>E24*F24/1000</f>
        <v>14.85</v>
      </c>
      <c r="H24" s="11">
        <v>30</v>
      </c>
      <c r="I24" s="11">
        <v>550</v>
      </c>
      <c r="J24" s="12">
        <f>H24*I24/1000</f>
        <v>16.5</v>
      </c>
    </row>
    <row r="25" spans="1:10" ht="18.75" customHeight="1">
      <c r="A25" s="28"/>
      <c r="B25" s="23"/>
      <c r="C25" s="23"/>
      <c r="D25" s="15" t="s">
        <v>15</v>
      </c>
      <c r="E25" s="11">
        <v>15</v>
      </c>
      <c r="F25" s="11">
        <v>281</v>
      </c>
      <c r="G25" s="12">
        <f>E25*F25/1000</f>
        <v>4.2149999999999999</v>
      </c>
      <c r="H25" s="11">
        <v>15</v>
      </c>
      <c r="I25" s="11">
        <v>281</v>
      </c>
      <c r="J25" s="12">
        <f>H25*I25/1000</f>
        <v>4.2149999999999999</v>
      </c>
    </row>
    <row r="26" spans="1:10" ht="15.75">
      <c r="A26" s="21" t="s">
        <v>20</v>
      </c>
      <c r="B26" s="21"/>
      <c r="C26" s="21"/>
      <c r="D26" s="21"/>
      <c r="E26" s="11"/>
      <c r="F26" s="11"/>
      <c r="G26" s="12">
        <f>SUM(G24:G25)</f>
        <v>19.064999999999998</v>
      </c>
      <c r="H26" s="12"/>
      <c r="I26" s="12"/>
      <c r="J26" s="12">
        <f>SUM(J24:J25)</f>
        <v>20.715</v>
      </c>
    </row>
    <row r="27" spans="1:10" ht="31.5">
      <c r="A27" s="14" t="s">
        <v>28</v>
      </c>
      <c r="B27" s="11">
        <v>20</v>
      </c>
      <c r="C27" s="11">
        <v>40</v>
      </c>
      <c r="D27" s="14" t="s">
        <v>28</v>
      </c>
      <c r="E27" s="11">
        <v>20</v>
      </c>
      <c r="F27" s="11">
        <v>351</v>
      </c>
      <c r="G27" s="12">
        <f>E27*F27/1000</f>
        <v>7.02</v>
      </c>
      <c r="H27" s="11">
        <v>40</v>
      </c>
      <c r="I27" s="11">
        <v>351</v>
      </c>
      <c r="J27" s="12">
        <f>H27*I27/1000</f>
        <v>14.04</v>
      </c>
    </row>
    <row r="28" spans="1:10" ht="15.75">
      <c r="A28" s="21" t="s">
        <v>20</v>
      </c>
      <c r="B28" s="21"/>
      <c r="C28" s="21"/>
      <c r="D28" s="21"/>
      <c r="E28" s="5"/>
      <c r="F28" s="5"/>
      <c r="G28" s="12">
        <f>SUM(G27)</f>
        <v>7.02</v>
      </c>
      <c r="H28" s="6"/>
      <c r="I28" s="6"/>
      <c r="J28" s="12">
        <f>SUM(J27)</f>
        <v>14.04</v>
      </c>
    </row>
    <row r="29" spans="1:10" ht="15.75">
      <c r="A29" s="24" t="s">
        <v>106</v>
      </c>
      <c r="B29" s="24"/>
      <c r="C29" s="24"/>
      <c r="D29" s="24"/>
      <c r="E29" s="24"/>
      <c r="F29" s="24"/>
      <c r="G29" s="8">
        <v>418</v>
      </c>
      <c r="H29" s="7"/>
      <c r="I29" s="7"/>
      <c r="J29" s="8">
        <v>482</v>
      </c>
    </row>
    <row r="30" spans="1:10" ht="15.75">
      <c r="A30" s="24" t="s">
        <v>107</v>
      </c>
      <c r="B30" s="24"/>
      <c r="C30" s="24"/>
      <c r="D30" s="24"/>
      <c r="E30" s="24"/>
      <c r="F30" s="24"/>
      <c r="G30" s="24">
        <v>450</v>
      </c>
      <c r="H30" s="24"/>
      <c r="I30" s="24"/>
      <c r="J30" s="24"/>
    </row>
  </sheetData>
  <mergeCells count="28">
    <mergeCell ref="A29:F29"/>
    <mergeCell ref="A30:F30"/>
    <mergeCell ref="G30:J30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5"/>
    <mergeCell ref="B14:B15"/>
    <mergeCell ref="C14:C15"/>
    <mergeCell ref="A17:A20"/>
    <mergeCell ref="A23:D23"/>
    <mergeCell ref="A26:D26"/>
    <mergeCell ref="A28:D28"/>
    <mergeCell ref="A16:D16"/>
    <mergeCell ref="B21:B22"/>
    <mergeCell ref="C21:C22"/>
    <mergeCell ref="A21:A22"/>
    <mergeCell ref="B17:B20"/>
    <mergeCell ref="C17:C20"/>
    <mergeCell ref="A24:A25"/>
    <mergeCell ref="B24:C2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A2" sqref="A2:J33"/>
    </sheetView>
  </sheetViews>
  <sheetFormatPr defaultRowHeight="15"/>
  <cols>
    <col min="1" max="1" width="24.7109375" customWidth="1"/>
    <col min="2" max="3" width="7.28515625" customWidth="1"/>
    <col min="4" max="4" width="21.85546875" customWidth="1"/>
    <col min="5" max="5" width="11.28515625" bestFit="1" customWidth="1"/>
    <col min="6" max="6" width="11.28515625" customWidth="1"/>
    <col min="7" max="7" width="9.42578125" style="1" customWidth="1"/>
    <col min="8" max="8" width="10.140625" customWidth="1"/>
    <col min="9" max="9" width="8.85546875" customWidth="1"/>
    <col min="10" max="10" width="9.140625" style="1" customWidth="1"/>
  </cols>
  <sheetData>
    <row r="1" spans="1:10" ht="18.75">
      <c r="A1" s="25" t="s">
        <v>46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8" t="s">
        <v>98</v>
      </c>
      <c r="B4" s="23">
        <v>200</v>
      </c>
      <c r="C4" s="23">
        <v>250</v>
      </c>
      <c r="D4" s="15" t="s">
        <v>23</v>
      </c>
      <c r="E4" s="11">
        <v>10</v>
      </c>
      <c r="F4" s="11">
        <v>389</v>
      </c>
      <c r="G4" s="12">
        <f>E4*F4/1000</f>
        <v>3.89</v>
      </c>
      <c r="H4" s="11">
        <v>15</v>
      </c>
      <c r="I4" s="11">
        <v>389</v>
      </c>
      <c r="J4" s="12">
        <f>H4*I4/1000</f>
        <v>5.835</v>
      </c>
    </row>
    <row r="5" spans="1:10" ht="15.75">
      <c r="A5" s="28"/>
      <c r="B5" s="23"/>
      <c r="C5" s="23"/>
      <c r="D5" s="15" t="s">
        <v>13</v>
      </c>
      <c r="E5" s="11">
        <v>20</v>
      </c>
      <c r="F5" s="11">
        <v>97</v>
      </c>
      <c r="G5" s="12">
        <f t="shared" ref="G5:G10" si="0">E5*F5/1000</f>
        <v>1.94</v>
      </c>
      <c r="H5" s="11">
        <v>20</v>
      </c>
      <c r="I5" s="11">
        <v>97</v>
      </c>
      <c r="J5" s="12">
        <f t="shared" ref="J5:J10" si="1">H5*I5/1000</f>
        <v>1.94</v>
      </c>
    </row>
    <row r="6" spans="1:10" ht="15.75">
      <c r="A6" s="28"/>
      <c r="B6" s="23"/>
      <c r="C6" s="23"/>
      <c r="D6" s="15" t="s">
        <v>12</v>
      </c>
      <c r="E6" s="11">
        <v>20</v>
      </c>
      <c r="F6" s="11">
        <v>115</v>
      </c>
      <c r="G6" s="12">
        <f t="shared" si="0"/>
        <v>2.2999999999999998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28"/>
      <c r="B7" s="23"/>
      <c r="C7" s="23"/>
      <c r="D7" s="15" t="s">
        <v>14</v>
      </c>
      <c r="E7" s="11">
        <v>5</v>
      </c>
      <c r="F7" s="11">
        <v>756</v>
      </c>
      <c r="G7" s="12">
        <f t="shared" si="0"/>
        <v>3.78</v>
      </c>
      <c r="H7" s="11">
        <v>5</v>
      </c>
      <c r="I7" s="11">
        <v>756</v>
      </c>
      <c r="J7" s="12">
        <f t="shared" si="1"/>
        <v>3.78</v>
      </c>
    </row>
    <row r="8" spans="1:10" ht="15.75">
      <c r="A8" s="28"/>
      <c r="B8" s="23"/>
      <c r="C8" s="23"/>
      <c r="D8" s="15" t="s">
        <v>11</v>
      </c>
      <c r="E8" s="11">
        <v>5</v>
      </c>
      <c r="F8" s="11">
        <v>750</v>
      </c>
      <c r="G8" s="12">
        <f t="shared" si="0"/>
        <v>3.75</v>
      </c>
      <c r="H8" s="11">
        <v>8</v>
      </c>
      <c r="I8" s="11">
        <v>750</v>
      </c>
      <c r="J8" s="12">
        <f t="shared" si="1"/>
        <v>6</v>
      </c>
    </row>
    <row r="9" spans="1:10" ht="15.75">
      <c r="A9" s="28"/>
      <c r="B9" s="23"/>
      <c r="C9" s="23"/>
      <c r="D9" s="15" t="s">
        <v>17</v>
      </c>
      <c r="E9" s="11">
        <v>60</v>
      </c>
      <c r="F9" s="11">
        <v>121</v>
      </c>
      <c r="G9" s="12">
        <f t="shared" si="0"/>
        <v>7.26</v>
      </c>
      <c r="H9" s="11">
        <v>80</v>
      </c>
      <c r="I9" s="11">
        <v>121</v>
      </c>
      <c r="J9" s="12">
        <f t="shared" si="1"/>
        <v>9.68</v>
      </c>
    </row>
    <row r="10" spans="1:10" ht="15.75">
      <c r="A10" s="28"/>
      <c r="B10" s="23"/>
      <c r="C10" s="23"/>
      <c r="D10" s="15" t="s">
        <v>31</v>
      </c>
      <c r="E10" s="11">
        <v>35</v>
      </c>
      <c r="F10" s="11">
        <v>2261</v>
      </c>
      <c r="G10" s="12">
        <f t="shared" si="0"/>
        <v>79.135000000000005</v>
      </c>
      <c r="H10" s="11">
        <v>40</v>
      </c>
      <c r="I10" s="11">
        <v>2261</v>
      </c>
      <c r="J10" s="12">
        <f t="shared" si="1"/>
        <v>90.44</v>
      </c>
    </row>
    <row r="11" spans="1:10" ht="15.75">
      <c r="A11" s="29" t="s">
        <v>20</v>
      </c>
      <c r="B11" s="29"/>
      <c r="C11" s="29"/>
      <c r="D11" s="29"/>
      <c r="E11" s="16"/>
      <c r="F11" s="16"/>
      <c r="G11" s="17">
        <f>SUM(G4:G10)</f>
        <v>102.05500000000001</v>
      </c>
      <c r="H11" s="17"/>
      <c r="I11" s="17"/>
      <c r="J11" s="17">
        <f>SUM(J4:J10)</f>
        <v>119.97499999999999</v>
      </c>
    </row>
    <row r="12" spans="1:10" ht="15.75">
      <c r="A12" s="28" t="s">
        <v>84</v>
      </c>
      <c r="B12" s="23">
        <v>80</v>
      </c>
      <c r="C12" s="23">
        <v>100</v>
      </c>
      <c r="D12" s="15" t="s">
        <v>12</v>
      </c>
      <c r="E12" s="11">
        <v>20</v>
      </c>
      <c r="F12" s="11">
        <v>115</v>
      </c>
      <c r="G12" s="12">
        <f>E12*F12/1000</f>
        <v>2.2999999999999998</v>
      </c>
      <c r="H12" s="11">
        <v>30</v>
      </c>
      <c r="I12" s="11">
        <v>115</v>
      </c>
      <c r="J12" s="12">
        <f>H12*I12/1000</f>
        <v>3.45</v>
      </c>
    </row>
    <row r="13" spans="1:10" ht="15.75">
      <c r="A13" s="28"/>
      <c r="B13" s="23"/>
      <c r="C13" s="23"/>
      <c r="D13" s="15" t="s">
        <v>10</v>
      </c>
      <c r="E13" s="11">
        <v>80</v>
      </c>
      <c r="F13" s="11">
        <v>127</v>
      </c>
      <c r="G13" s="12">
        <f>E13*F13/1000</f>
        <v>10.16</v>
      </c>
      <c r="H13" s="11">
        <v>110</v>
      </c>
      <c r="I13" s="11">
        <v>127</v>
      </c>
      <c r="J13" s="12">
        <f>H13*I13/1000</f>
        <v>13.97</v>
      </c>
    </row>
    <row r="14" spans="1:10" ht="15.75">
      <c r="A14" s="28"/>
      <c r="B14" s="23"/>
      <c r="C14" s="23"/>
      <c r="D14" s="15" t="s">
        <v>14</v>
      </c>
      <c r="E14" s="11">
        <v>4</v>
      </c>
      <c r="F14" s="11">
        <v>756</v>
      </c>
      <c r="G14" s="12">
        <f>E14*F14/1000</f>
        <v>3.024</v>
      </c>
      <c r="H14" s="11">
        <v>5</v>
      </c>
      <c r="I14" s="11">
        <v>756</v>
      </c>
      <c r="J14" s="12">
        <f>H14*I14/1000</f>
        <v>3.78</v>
      </c>
    </row>
    <row r="15" spans="1:10" ht="19.5" customHeight="1">
      <c r="A15" s="29" t="s">
        <v>20</v>
      </c>
      <c r="B15" s="29"/>
      <c r="C15" s="29"/>
      <c r="D15" s="29"/>
      <c r="E15" s="16"/>
      <c r="F15" s="16"/>
      <c r="G15" s="17">
        <f>SUM(G12:G14)</f>
        <v>15.484000000000002</v>
      </c>
      <c r="H15" s="17"/>
      <c r="I15" s="17"/>
      <c r="J15" s="17">
        <f>SUM(J12:J14)</f>
        <v>21.200000000000003</v>
      </c>
    </row>
    <row r="16" spans="1:10" ht="18.75" customHeight="1">
      <c r="A16" s="28" t="s">
        <v>47</v>
      </c>
      <c r="B16" s="23">
        <v>80</v>
      </c>
      <c r="C16" s="23">
        <v>100</v>
      </c>
      <c r="D16" s="15" t="s">
        <v>83</v>
      </c>
      <c r="E16" s="11">
        <v>130</v>
      </c>
      <c r="F16" s="11">
        <v>950</v>
      </c>
      <c r="G16" s="12">
        <f>E16*F16/1000</f>
        <v>123.5</v>
      </c>
      <c r="H16" s="11">
        <v>140</v>
      </c>
      <c r="I16" s="11">
        <v>950</v>
      </c>
      <c r="J16" s="12">
        <f>H16*I16/1000</f>
        <v>133</v>
      </c>
    </row>
    <row r="17" spans="1:10" ht="15.75">
      <c r="A17" s="28"/>
      <c r="B17" s="23"/>
      <c r="C17" s="23"/>
      <c r="D17" s="15" t="s">
        <v>13</v>
      </c>
      <c r="E17" s="11">
        <v>15</v>
      </c>
      <c r="F17" s="11">
        <v>97</v>
      </c>
      <c r="G17" s="12">
        <f>E17*F17/1000</f>
        <v>1.4550000000000001</v>
      </c>
      <c r="H17" s="11">
        <v>20</v>
      </c>
      <c r="I17" s="11">
        <v>97</v>
      </c>
      <c r="J17" s="12">
        <f>H17*I17/1000</f>
        <v>1.94</v>
      </c>
    </row>
    <row r="18" spans="1:10" ht="15.75">
      <c r="A18" s="28"/>
      <c r="B18" s="23"/>
      <c r="C18" s="23"/>
      <c r="D18" s="15" t="s">
        <v>19</v>
      </c>
      <c r="E18" s="11">
        <v>10</v>
      </c>
      <c r="F18" s="11">
        <v>1117</v>
      </c>
      <c r="G18" s="12">
        <f t="shared" ref="G18:G21" si="2">E18*F18/1000</f>
        <v>11.17</v>
      </c>
      <c r="H18" s="11">
        <v>10</v>
      </c>
      <c r="I18" s="11">
        <v>1117</v>
      </c>
      <c r="J18" s="12">
        <f t="shared" ref="J18:J21" si="3">H18*I18/1000</f>
        <v>11.17</v>
      </c>
    </row>
    <row r="19" spans="1:10" ht="15.75">
      <c r="A19" s="28"/>
      <c r="B19" s="23"/>
      <c r="C19" s="23"/>
      <c r="D19" s="15" t="s">
        <v>14</v>
      </c>
      <c r="E19" s="11">
        <v>5</v>
      </c>
      <c r="F19" s="11">
        <v>756</v>
      </c>
      <c r="G19" s="12">
        <f t="shared" si="2"/>
        <v>3.78</v>
      </c>
      <c r="H19" s="11">
        <v>5</v>
      </c>
      <c r="I19" s="11">
        <v>756</v>
      </c>
      <c r="J19" s="12">
        <f t="shared" si="3"/>
        <v>3.78</v>
      </c>
    </row>
    <row r="20" spans="1:10" ht="15.75">
      <c r="A20" s="28"/>
      <c r="B20" s="23"/>
      <c r="C20" s="23"/>
      <c r="D20" s="15" t="s">
        <v>50</v>
      </c>
      <c r="E20" s="11">
        <v>3</v>
      </c>
      <c r="F20" s="11">
        <v>182</v>
      </c>
      <c r="G20" s="12">
        <f t="shared" si="2"/>
        <v>0.54600000000000004</v>
      </c>
      <c r="H20" s="11">
        <v>3</v>
      </c>
      <c r="I20" s="11">
        <v>182</v>
      </c>
      <c r="J20" s="12">
        <f t="shared" si="3"/>
        <v>0.54600000000000004</v>
      </c>
    </row>
    <row r="21" spans="1:10" ht="15.75">
      <c r="A21" s="28"/>
      <c r="B21" s="23"/>
      <c r="C21" s="23"/>
      <c r="D21" s="15" t="s">
        <v>12</v>
      </c>
      <c r="E21" s="11">
        <v>15</v>
      </c>
      <c r="F21" s="11">
        <v>115</v>
      </c>
      <c r="G21" s="12">
        <f t="shared" si="2"/>
        <v>1.7250000000000001</v>
      </c>
      <c r="H21" s="11">
        <v>20</v>
      </c>
      <c r="I21" s="11">
        <v>115</v>
      </c>
      <c r="J21" s="12">
        <f t="shared" si="3"/>
        <v>2.2999999999999998</v>
      </c>
    </row>
    <row r="22" spans="1:10" ht="15.75">
      <c r="A22" s="28" t="s">
        <v>48</v>
      </c>
      <c r="B22" s="23">
        <v>150</v>
      </c>
      <c r="C22" s="23">
        <v>200</v>
      </c>
      <c r="D22" s="15" t="s">
        <v>17</v>
      </c>
      <c r="E22" s="11">
        <v>220</v>
      </c>
      <c r="F22" s="11">
        <v>121</v>
      </c>
      <c r="G22" s="12">
        <f>E22*F22/1000</f>
        <v>26.62</v>
      </c>
      <c r="H22" s="11">
        <v>250</v>
      </c>
      <c r="I22" s="11">
        <v>121</v>
      </c>
      <c r="J22" s="12">
        <f>H22*I22/1000</f>
        <v>30.25</v>
      </c>
    </row>
    <row r="23" spans="1:10" ht="15.75">
      <c r="A23" s="28"/>
      <c r="B23" s="23"/>
      <c r="C23" s="23"/>
      <c r="D23" s="15" t="s">
        <v>51</v>
      </c>
      <c r="E23" s="11">
        <v>30</v>
      </c>
      <c r="F23" s="11">
        <v>293</v>
      </c>
      <c r="G23" s="12">
        <f>E23*F23/1000</f>
        <v>8.7899999999999991</v>
      </c>
      <c r="H23" s="11">
        <v>30</v>
      </c>
      <c r="I23" s="11">
        <v>293</v>
      </c>
      <c r="J23" s="12">
        <f>H23*I23/1000</f>
        <v>8.7899999999999991</v>
      </c>
    </row>
    <row r="24" spans="1:10" ht="15.75">
      <c r="A24" s="28"/>
      <c r="B24" s="23"/>
      <c r="C24" s="23"/>
      <c r="D24" s="15" t="s">
        <v>24</v>
      </c>
      <c r="E24" s="11">
        <v>6</v>
      </c>
      <c r="F24" s="11">
        <v>2514</v>
      </c>
      <c r="G24" s="12">
        <f>E24*F24/1000</f>
        <v>15.084</v>
      </c>
      <c r="H24" s="11">
        <v>8</v>
      </c>
      <c r="I24" s="11">
        <v>2514</v>
      </c>
      <c r="J24" s="12">
        <f>H24*I24/1000</f>
        <v>20.111999999999998</v>
      </c>
    </row>
    <row r="25" spans="1:10" ht="15.75">
      <c r="A25" s="29" t="s">
        <v>20</v>
      </c>
      <c r="B25" s="29"/>
      <c r="C25" s="29"/>
      <c r="D25" s="29"/>
      <c r="E25" s="16"/>
      <c r="F25" s="16"/>
      <c r="G25" s="17">
        <f>SUM(G16:G24)</f>
        <v>192.67</v>
      </c>
      <c r="H25" s="17"/>
      <c r="I25" s="17"/>
      <c r="J25" s="17">
        <f>SUM(J16:J24)</f>
        <v>211.88799999999998</v>
      </c>
    </row>
    <row r="26" spans="1:10" ht="19.5" customHeight="1">
      <c r="A26" s="14" t="s">
        <v>96</v>
      </c>
      <c r="B26" s="11">
        <v>150</v>
      </c>
      <c r="C26" s="11">
        <v>150</v>
      </c>
      <c r="D26" s="15" t="s">
        <v>96</v>
      </c>
      <c r="E26" s="11">
        <v>160</v>
      </c>
      <c r="F26" s="11">
        <v>550</v>
      </c>
      <c r="G26" s="12">
        <f>E26*F26/1000</f>
        <v>88</v>
      </c>
      <c r="H26" s="11">
        <v>180</v>
      </c>
      <c r="I26" s="11">
        <v>550</v>
      </c>
      <c r="J26" s="12">
        <f>H26*I26/1000</f>
        <v>99</v>
      </c>
    </row>
    <row r="27" spans="1:10" ht="37.5" customHeight="1">
      <c r="A27" s="28" t="s">
        <v>26</v>
      </c>
      <c r="B27" s="23">
        <v>200</v>
      </c>
      <c r="C27" s="23">
        <v>200</v>
      </c>
      <c r="D27" s="15" t="s">
        <v>27</v>
      </c>
      <c r="E27" s="11">
        <v>20</v>
      </c>
      <c r="F27" s="11">
        <v>500</v>
      </c>
      <c r="G27" s="12">
        <f>E27*F27/1000</f>
        <v>10</v>
      </c>
      <c r="H27" s="11">
        <v>20</v>
      </c>
      <c r="I27" s="11">
        <v>500</v>
      </c>
      <c r="J27" s="12">
        <f>H27*I27/1000</f>
        <v>10</v>
      </c>
    </row>
    <row r="28" spans="1:10" ht="15.75">
      <c r="A28" s="28"/>
      <c r="B28" s="23"/>
      <c r="C28" s="23"/>
      <c r="D28" s="15" t="s">
        <v>15</v>
      </c>
      <c r="E28" s="11">
        <v>15</v>
      </c>
      <c r="F28" s="11">
        <v>281</v>
      </c>
      <c r="G28" s="12">
        <f>E28*F28/1000</f>
        <v>4.2149999999999999</v>
      </c>
      <c r="H28" s="11">
        <v>15</v>
      </c>
      <c r="I28" s="11">
        <v>281</v>
      </c>
      <c r="J28" s="12">
        <f>H28*I28/1000</f>
        <v>4.2149999999999999</v>
      </c>
    </row>
    <row r="29" spans="1:10" ht="15.75">
      <c r="A29" s="29" t="s">
        <v>20</v>
      </c>
      <c r="B29" s="29"/>
      <c r="C29" s="29"/>
      <c r="D29" s="29"/>
      <c r="E29" s="16"/>
      <c r="F29" s="16"/>
      <c r="G29" s="17">
        <f>SUM(G26:G28)</f>
        <v>102.215</v>
      </c>
      <c r="H29" s="17"/>
      <c r="I29" s="17"/>
      <c r="J29" s="17">
        <f>SUM(J26:J28)</f>
        <v>113.215</v>
      </c>
    </row>
    <row r="30" spans="1:10" ht="31.5">
      <c r="A30" s="13" t="s">
        <v>28</v>
      </c>
      <c r="B30" s="11">
        <v>20</v>
      </c>
      <c r="C30" s="11">
        <v>40</v>
      </c>
      <c r="D30" s="14" t="s">
        <v>28</v>
      </c>
      <c r="E30" s="11">
        <v>20</v>
      </c>
      <c r="F30" s="11">
        <v>351</v>
      </c>
      <c r="G30" s="12">
        <f>E30*F30/1000</f>
        <v>7.02</v>
      </c>
      <c r="H30" s="11">
        <v>40</v>
      </c>
      <c r="I30" s="11">
        <v>351</v>
      </c>
      <c r="J30" s="12">
        <f>H30*I30/1000</f>
        <v>14.04</v>
      </c>
    </row>
    <row r="31" spans="1:10" ht="15.75">
      <c r="A31" s="29" t="s">
        <v>20</v>
      </c>
      <c r="B31" s="29"/>
      <c r="C31" s="29"/>
      <c r="D31" s="29"/>
      <c r="E31" s="18"/>
      <c r="F31" s="18"/>
      <c r="G31" s="17">
        <f>SUM(G30)</f>
        <v>7.02</v>
      </c>
      <c r="H31" s="19"/>
      <c r="I31" s="19"/>
      <c r="J31" s="17">
        <f>SUM(J30)</f>
        <v>14.04</v>
      </c>
    </row>
    <row r="32" spans="1:10" ht="15.75">
      <c r="A32" s="24" t="s">
        <v>106</v>
      </c>
      <c r="B32" s="24"/>
      <c r="C32" s="24"/>
      <c r="D32" s="24"/>
      <c r="E32" s="24"/>
      <c r="F32" s="24"/>
      <c r="G32" s="8">
        <v>419</v>
      </c>
      <c r="H32" s="7"/>
      <c r="I32" s="7"/>
      <c r="J32" s="8">
        <v>481</v>
      </c>
    </row>
    <row r="33" spans="1:10" ht="15.75">
      <c r="A33" s="24" t="s">
        <v>107</v>
      </c>
      <c r="B33" s="24"/>
      <c r="C33" s="24"/>
      <c r="D33" s="24"/>
      <c r="E33" s="24"/>
      <c r="F33" s="24"/>
      <c r="G33" s="24">
        <v>450</v>
      </c>
      <c r="H33" s="24"/>
      <c r="I33" s="24"/>
      <c r="J33" s="24"/>
    </row>
  </sheetData>
  <mergeCells count="29">
    <mergeCell ref="A32:F32"/>
    <mergeCell ref="A33:F33"/>
    <mergeCell ref="G33:J33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4"/>
    <mergeCell ref="B12:B14"/>
    <mergeCell ref="C12:C14"/>
    <mergeCell ref="A31:D31"/>
    <mergeCell ref="A15:D15"/>
    <mergeCell ref="A22:A24"/>
    <mergeCell ref="B22:B24"/>
    <mergeCell ref="C22:C24"/>
    <mergeCell ref="A16:A21"/>
    <mergeCell ref="B16:B21"/>
    <mergeCell ref="C16:C21"/>
    <mergeCell ref="A25:D25"/>
    <mergeCell ref="A27:A28"/>
    <mergeCell ref="B27:B28"/>
    <mergeCell ref="C27:C28"/>
    <mergeCell ref="A29:D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2" sqref="A2:J34"/>
    </sheetView>
  </sheetViews>
  <sheetFormatPr defaultRowHeight="15"/>
  <cols>
    <col min="1" max="1" width="20.42578125" customWidth="1"/>
    <col min="2" max="2" width="8" customWidth="1"/>
    <col min="3" max="3" width="6.7109375" customWidth="1"/>
    <col min="4" max="4" width="19.28515625" customWidth="1"/>
    <col min="5" max="5" width="8" customWidth="1"/>
    <col min="6" max="6" width="8.7109375" customWidth="1"/>
    <col min="7" max="7" width="8.85546875" style="1" customWidth="1"/>
    <col min="8" max="8" width="9" customWidth="1"/>
    <col min="9" max="9" width="9.85546875" customWidth="1"/>
    <col min="10" max="10" width="16.7109375" style="1" customWidth="1"/>
  </cols>
  <sheetData>
    <row r="1" spans="1:10" ht="18.75">
      <c r="A1" s="25" t="s">
        <v>49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8" t="s">
        <v>52</v>
      </c>
      <c r="B4" s="23">
        <v>200</v>
      </c>
      <c r="C4" s="23">
        <v>250</v>
      </c>
      <c r="D4" s="15" t="s">
        <v>53</v>
      </c>
      <c r="E4" s="11">
        <v>50</v>
      </c>
      <c r="F4" s="11">
        <v>127</v>
      </c>
      <c r="G4" s="12">
        <f>E4*F4/1000</f>
        <v>6.35</v>
      </c>
      <c r="H4" s="11">
        <v>80</v>
      </c>
      <c r="I4" s="11">
        <v>127</v>
      </c>
      <c r="J4" s="12">
        <f>H4*I4/1000</f>
        <v>10.16</v>
      </c>
    </row>
    <row r="5" spans="1:10" ht="15.75">
      <c r="A5" s="28"/>
      <c r="B5" s="23"/>
      <c r="C5" s="23"/>
      <c r="D5" s="15" t="s">
        <v>17</v>
      </c>
      <c r="E5" s="11">
        <v>60</v>
      </c>
      <c r="F5" s="11">
        <v>121</v>
      </c>
      <c r="G5" s="12">
        <f>E5*F5/1000</f>
        <v>7.26</v>
      </c>
      <c r="H5" s="11">
        <v>95</v>
      </c>
      <c r="I5" s="11">
        <v>121</v>
      </c>
      <c r="J5" s="12">
        <f>H5*I5/1000</f>
        <v>11.494999999999999</v>
      </c>
    </row>
    <row r="6" spans="1:10" ht="15.75">
      <c r="A6" s="28"/>
      <c r="B6" s="23"/>
      <c r="C6" s="23"/>
      <c r="D6" s="15" t="s">
        <v>12</v>
      </c>
      <c r="E6" s="11">
        <v>10</v>
      </c>
      <c r="F6" s="11">
        <v>115</v>
      </c>
      <c r="G6" s="12">
        <f t="shared" ref="G6:G12" si="0">E6*F6/1000</f>
        <v>1.1499999999999999</v>
      </c>
      <c r="H6" s="11">
        <v>15</v>
      </c>
      <c r="I6" s="11">
        <v>115</v>
      </c>
      <c r="J6" s="12">
        <f t="shared" ref="J6:J12" si="1">H6*I6/1000</f>
        <v>1.7250000000000001</v>
      </c>
    </row>
    <row r="7" spans="1:10" ht="15.75">
      <c r="A7" s="28"/>
      <c r="B7" s="23"/>
      <c r="C7" s="23"/>
      <c r="D7" s="15" t="s">
        <v>13</v>
      </c>
      <c r="E7" s="11">
        <v>10</v>
      </c>
      <c r="F7" s="11">
        <v>97</v>
      </c>
      <c r="G7" s="12">
        <f t="shared" si="0"/>
        <v>0.97</v>
      </c>
      <c r="H7" s="11">
        <v>15</v>
      </c>
      <c r="I7" s="11">
        <v>97</v>
      </c>
      <c r="J7" s="12">
        <f t="shared" si="1"/>
        <v>1.4550000000000001</v>
      </c>
    </row>
    <row r="8" spans="1:10" ht="15.75">
      <c r="A8" s="28"/>
      <c r="B8" s="23"/>
      <c r="C8" s="23"/>
      <c r="D8" s="15" t="s">
        <v>11</v>
      </c>
      <c r="E8" s="11">
        <v>2.5</v>
      </c>
      <c r="F8" s="11">
        <v>750</v>
      </c>
      <c r="G8" s="12">
        <f t="shared" si="0"/>
        <v>1.875</v>
      </c>
      <c r="H8" s="11">
        <v>3</v>
      </c>
      <c r="I8" s="11">
        <v>750</v>
      </c>
      <c r="J8" s="12">
        <f t="shared" si="1"/>
        <v>2.25</v>
      </c>
    </row>
    <row r="9" spans="1:10" ht="31.5">
      <c r="A9" s="28"/>
      <c r="B9" s="23"/>
      <c r="C9" s="23"/>
      <c r="D9" s="15" t="s">
        <v>14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28"/>
      <c r="B10" s="23"/>
      <c r="C10" s="23"/>
      <c r="D10" s="15" t="s">
        <v>16</v>
      </c>
      <c r="E10" s="11">
        <v>160</v>
      </c>
      <c r="F10" s="11"/>
      <c r="G10" s="12">
        <f t="shared" si="0"/>
        <v>0</v>
      </c>
      <c r="H10" s="11">
        <v>200</v>
      </c>
      <c r="I10" s="11"/>
      <c r="J10" s="12">
        <f t="shared" si="1"/>
        <v>0</v>
      </c>
    </row>
    <row r="11" spans="1:10" ht="15.75">
      <c r="A11" s="28"/>
      <c r="B11" s="23"/>
      <c r="C11" s="23"/>
      <c r="D11" s="15" t="s">
        <v>31</v>
      </c>
      <c r="E11" s="11">
        <v>30</v>
      </c>
      <c r="F11" s="11">
        <v>2261</v>
      </c>
      <c r="G11" s="12">
        <f t="shared" si="0"/>
        <v>67.83</v>
      </c>
      <c r="H11" s="11">
        <v>30</v>
      </c>
      <c r="I11" s="11">
        <v>2261</v>
      </c>
      <c r="J11" s="12">
        <f t="shared" si="1"/>
        <v>67.83</v>
      </c>
    </row>
    <row r="12" spans="1:10" ht="15.75">
      <c r="A12" s="28"/>
      <c r="B12" s="23"/>
      <c r="C12" s="23"/>
      <c r="D12" s="15" t="s">
        <v>19</v>
      </c>
      <c r="E12" s="11">
        <v>10</v>
      </c>
      <c r="F12" s="11">
        <v>1117</v>
      </c>
      <c r="G12" s="12">
        <f t="shared" si="0"/>
        <v>11.17</v>
      </c>
      <c r="H12" s="11">
        <v>10</v>
      </c>
      <c r="I12" s="11">
        <v>1117</v>
      </c>
      <c r="J12" s="12">
        <f t="shared" si="1"/>
        <v>11.17</v>
      </c>
    </row>
    <row r="13" spans="1:10" ht="15.75">
      <c r="A13" s="21" t="s">
        <v>20</v>
      </c>
      <c r="B13" s="21"/>
      <c r="C13" s="21"/>
      <c r="D13" s="21"/>
      <c r="E13" s="11"/>
      <c r="F13" s="11"/>
      <c r="G13" s="12">
        <f>SUM(G4:G12)</f>
        <v>100.38500000000001</v>
      </c>
      <c r="H13" s="12"/>
      <c r="I13" s="12"/>
      <c r="J13" s="12">
        <f>SUM(J4:J12)</f>
        <v>109.86499999999999</v>
      </c>
    </row>
    <row r="14" spans="1:10" ht="15.75">
      <c r="A14" s="28" t="s">
        <v>100</v>
      </c>
      <c r="B14" s="23">
        <v>60</v>
      </c>
      <c r="C14" s="23">
        <v>80</v>
      </c>
      <c r="D14" s="15" t="s">
        <v>12</v>
      </c>
      <c r="E14" s="11">
        <v>60</v>
      </c>
      <c r="F14" s="11">
        <v>115</v>
      </c>
      <c r="G14" s="12">
        <f>E14*F14/1000</f>
        <v>6.9</v>
      </c>
      <c r="H14" s="11">
        <v>85</v>
      </c>
      <c r="I14" s="11">
        <v>115</v>
      </c>
      <c r="J14" s="12">
        <f>H14*I14/1000</f>
        <v>9.7750000000000004</v>
      </c>
    </row>
    <row r="15" spans="1:10" ht="15.75">
      <c r="A15" s="28"/>
      <c r="B15" s="23"/>
      <c r="C15" s="23"/>
      <c r="D15" s="15" t="s">
        <v>54</v>
      </c>
      <c r="E15" s="11">
        <v>15</v>
      </c>
      <c r="F15" s="11">
        <v>3633</v>
      </c>
      <c r="G15" s="12">
        <f>E15*F15/1000</f>
        <v>54.494999999999997</v>
      </c>
      <c r="H15" s="11">
        <v>15</v>
      </c>
      <c r="I15" s="11">
        <v>3633</v>
      </c>
      <c r="J15" s="12">
        <f>H15*I15/1000</f>
        <v>54.494999999999997</v>
      </c>
    </row>
    <row r="16" spans="1:10" ht="31.5">
      <c r="A16" s="28"/>
      <c r="B16" s="23"/>
      <c r="C16" s="23"/>
      <c r="D16" s="15" t="s">
        <v>14</v>
      </c>
      <c r="E16" s="11">
        <v>4</v>
      </c>
      <c r="F16" s="11">
        <v>756</v>
      </c>
      <c r="G16" s="12">
        <f>E16*F16/1000</f>
        <v>3.024</v>
      </c>
      <c r="H16" s="11">
        <v>5</v>
      </c>
      <c r="I16" s="11">
        <v>756</v>
      </c>
      <c r="J16" s="12">
        <f>H16*I16/1000</f>
        <v>3.78</v>
      </c>
    </row>
    <row r="17" spans="1:10" ht="19.5" customHeight="1">
      <c r="A17" s="21" t="s">
        <v>20</v>
      </c>
      <c r="B17" s="21"/>
      <c r="C17" s="21"/>
      <c r="D17" s="21"/>
      <c r="E17" s="11"/>
      <c r="F17" s="11"/>
      <c r="G17" s="12">
        <f>SUM(G14:G16)</f>
        <v>64.418999999999997</v>
      </c>
      <c r="H17" s="12"/>
      <c r="I17" s="12"/>
      <c r="J17" s="12">
        <f>SUM(J14:J16)</f>
        <v>68.05</v>
      </c>
    </row>
    <row r="18" spans="1:10" ht="18.75" customHeight="1">
      <c r="A18" s="22" t="s">
        <v>88</v>
      </c>
      <c r="B18" s="23" t="s">
        <v>85</v>
      </c>
      <c r="C18" s="23" t="s">
        <v>86</v>
      </c>
      <c r="D18" s="15" t="s">
        <v>31</v>
      </c>
      <c r="E18" s="11">
        <v>80</v>
      </c>
      <c r="F18" s="11">
        <v>2261</v>
      </c>
      <c r="G18" s="12">
        <f t="shared" ref="G18:G25" si="2">E18*F18/1000</f>
        <v>180.88</v>
      </c>
      <c r="H18" s="11">
        <v>90</v>
      </c>
      <c r="I18" s="11">
        <v>2261</v>
      </c>
      <c r="J18" s="12">
        <f t="shared" ref="J18:J25" si="3">H18*I18/1000</f>
        <v>203.49</v>
      </c>
    </row>
    <row r="19" spans="1:10" ht="15.75">
      <c r="A19" s="22"/>
      <c r="B19" s="23"/>
      <c r="C19" s="23"/>
      <c r="D19" s="15" t="s">
        <v>89</v>
      </c>
      <c r="E19" s="11">
        <v>40</v>
      </c>
      <c r="F19" s="11">
        <v>511</v>
      </c>
      <c r="G19" s="12">
        <f t="shared" si="2"/>
        <v>20.440000000000001</v>
      </c>
      <c r="H19" s="11">
        <v>50</v>
      </c>
      <c r="I19" s="11">
        <v>511</v>
      </c>
      <c r="J19" s="12">
        <f t="shared" si="3"/>
        <v>25.55</v>
      </c>
    </row>
    <row r="20" spans="1:10" ht="15.75">
      <c r="A20" s="22"/>
      <c r="B20" s="23"/>
      <c r="C20" s="23"/>
      <c r="D20" s="15" t="s">
        <v>24</v>
      </c>
      <c r="E20" s="11">
        <v>6</v>
      </c>
      <c r="F20" s="11">
        <v>2514</v>
      </c>
      <c r="G20" s="12">
        <f t="shared" si="2"/>
        <v>15.084</v>
      </c>
      <c r="H20" s="11">
        <v>8</v>
      </c>
      <c r="I20" s="11">
        <v>2514</v>
      </c>
      <c r="J20" s="12">
        <f t="shared" si="3"/>
        <v>20.111999999999998</v>
      </c>
    </row>
    <row r="21" spans="1:10" ht="31.5">
      <c r="A21" s="22"/>
      <c r="B21" s="23"/>
      <c r="C21" s="23"/>
      <c r="D21" s="15" t="s">
        <v>14</v>
      </c>
      <c r="E21" s="11">
        <v>5</v>
      </c>
      <c r="F21" s="11">
        <v>756</v>
      </c>
      <c r="G21" s="12">
        <f t="shared" si="2"/>
        <v>3.78</v>
      </c>
      <c r="H21" s="11">
        <v>5</v>
      </c>
      <c r="I21" s="11">
        <v>756</v>
      </c>
      <c r="J21" s="12">
        <f t="shared" si="3"/>
        <v>3.78</v>
      </c>
    </row>
    <row r="22" spans="1:10" ht="15.75">
      <c r="A22" s="22"/>
      <c r="B22" s="23"/>
      <c r="C22" s="23"/>
      <c r="D22" s="15" t="s">
        <v>13</v>
      </c>
      <c r="E22" s="11">
        <v>10</v>
      </c>
      <c r="F22" s="11">
        <v>97</v>
      </c>
      <c r="G22" s="12">
        <f t="shared" si="2"/>
        <v>0.97</v>
      </c>
      <c r="H22" s="11">
        <v>15</v>
      </c>
      <c r="I22" s="11">
        <v>97</v>
      </c>
      <c r="J22" s="12">
        <f t="shared" si="3"/>
        <v>1.4550000000000001</v>
      </c>
    </row>
    <row r="23" spans="1:10" ht="15.75">
      <c r="A23" s="22"/>
      <c r="B23" s="23"/>
      <c r="C23" s="23"/>
      <c r="D23" s="15" t="s">
        <v>12</v>
      </c>
      <c r="E23" s="11">
        <v>10</v>
      </c>
      <c r="F23" s="11">
        <v>115</v>
      </c>
      <c r="G23" s="12">
        <f t="shared" si="2"/>
        <v>1.1499999999999999</v>
      </c>
      <c r="H23" s="11">
        <v>15</v>
      </c>
      <c r="I23" s="11">
        <v>115</v>
      </c>
      <c r="J23" s="12">
        <f t="shared" si="3"/>
        <v>1.7250000000000001</v>
      </c>
    </row>
    <row r="24" spans="1:10" ht="15.75">
      <c r="A24" s="22"/>
      <c r="B24" s="23"/>
      <c r="C24" s="23"/>
      <c r="D24" s="15" t="s">
        <v>50</v>
      </c>
      <c r="E24" s="11">
        <v>3</v>
      </c>
      <c r="F24" s="11">
        <v>182</v>
      </c>
      <c r="G24" s="12">
        <f t="shared" si="2"/>
        <v>0.54600000000000004</v>
      </c>
      <c r="H24" s="11">
        <v>3</v>
      </c>
      <c r="I24" s="11">
        <v>182</v>
      </c>
      <c r="J24" s="12">
        <f t="shared" si="3"/>
        <v>0.54600000000000004</v>
      </c>
    </row>
    <row r="25" spans="1:10" ht="15.75">
      <c r="A25" s="22"/>
      <c r="B25" s="23"/>
      <c r="C25" s="23"/>
      <c r="D25" s="15" t="s">
        <v>11</v>
      </c>
      <c r="E25" s="11">
        <v>2</v>
      </c>
      <c r="F25" s="11">
        <v>750</v>
      </c>
      <c r="G25" s="12">
        <f t="shared" si="2"/>
        <v>1.5</v>
      </c>
      <c r="H25" s="11">
        <v>3</v>
      </c>
      <c r="I25" s="11">
        <v>750</v>
      </c>
      <c r="J25" s="12">
        <f t="shared" si="3"/>
        <v>2.25</v>
      </c>
    </row>
    <row r="26" spans="1:10" ht="15.75">
      <c r="A26" s="21" t="s">
        <v>20</v>
      </c>
      <c r="B26" s="21"/>
      <c r="C26" s="21"/>
      <c r="D26" s="21"/>
      <c r="E26" s="11"/>
      <c r="F26" s="11"/>
      <c r="G26" s="12">
        <f>SUM(G18:G25)</f>
        <v>224.35</v>
      </c>
      <c r="H26" s="12"/>
      <c r="I26" s="12"/>
      <c r="J26" s="12">
        <f>SUM(J18:J25)</f>
        <v>258.90800000000002</v>
      </c>
    </row>
    <row r="27" spans="1:10" ht="19.5" customHeight="1">
      <c r="A27" s="14" t="s">
        <v>25</v>
      </c>
      <c r="B27" s="11">
        <v>10</v>
      </c>
      <c r="C27" s="11">
        <v>10</v>
      </c>
      <c r="D27" s="15" t="s">
        <v>25</v>
      </c>
      <c r="E27" s="11">
        <v>10</v>
      </c>
      <c r="F27" s="11">
        <v>1500</v>
      </c>
      <c r="G27" s="12">
        <f>E27*F27/1000</f>
        <v>15</v>
      </c>
      <c r="H27" s="11">
        <v>10</v>
      </c>
      <c r="I27" s="11">
        <v>1500</v>
      </c>
      <c r="J27" s="12">
        <f>H27*I27/1000</f>
        <v>15</v>
      </c>
    </row>
    <row r="28" spans="1:10" ht="19.5" customHeight="1">
      <c r="A28" s="28" t="s">
        <v>34</v>
      </c>
      <c r="B28" s="23">
        <v>200</v>
      </c>
      <c r="C28" s="23">
        <v>200</v>
      </c>
      <c r="D28" s="15" t="s">
        <v>35</v>
      </c>
      <c r="E28" s="11">
        <v>2</v>
      </c>
      <c r="F28" s="11">
        <v>3610</v>
      </c>
      <c r="G28" s="12">
        <f>E28*F28/1000</f>
        <v>7.22</v>
      </c>
      <c r="H28" s="11">
        <v>2</v>
      </c>
      <c r="I28" s="11">
        <v>3610</v>
      </c>
      <c r="J28" s="12">
        <f>H28*I28/1000</f>
        <v>7.22</v>
      </c>
    </row>
    <row r="29" spans="1:10" ht="15.75">
      <c r="A29" s="28"/>
      <c r="B29" s="23"/>
      <c r="C29" s="23"/>
      <c r="D29" s="15" t="s">
        <v>15</v>
      </c>
      <c r="E29" s="11">
        <v>15</v>
      </c>
      <c r="F29" s="11">
        <v>281</v>
      </c>
      <c r="G29" s="12">
        <f>E29*F29/1000</f>
        <v>4.2149999999999999</v>
      </c>
      <c r="H29" s="11">
        <v>15</v>
      </c>
      <c r="I29" s="11">
        <v>281</v>
      </c>
      <c r="J29" s="12">
        <f>H29*I29/1000</f>
        <v>4.2149999999999999</v>
      </c>
    </row>
    <row r="30" spans="1:10" ht="15.75">
      <c r="A30" s="21" t="s">
        <v>20</v>
      </c>
      <c r="B30" s="21"/>
      <c r="C30" s="21"/>
      <c r="D30" s="21"/>
      <c r="E30" s="11"/>
      <c r="F30" s="11"/>
      <c r="G30" s="12">
        <f>SUM(G27:G29)</f>
        <v>26.434999999999999</v>
      </c>
      <c r="H30" s="12"/>
      <c r="I30" s="12"/>
      <c r="J30" s="12">
        <f>SUM(J27:J29)</f>
        <v>26.434999999999999</v>
      </c>
    </row>
    <row r="31" spans="1:10" ht="31.5">
      <c r="A31" s="14" t="s">
        <v>28</v>
      </c>
      <c r="B31" s="11">
        <v>20</v>
      </c>
      <c r="C31" s="11">
        <v>40</v>
      </c>
      <c r="D31" s="14" t="s">
        <v>28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1" t="s">
        <v>20</v>
      </c>
      <c r="B32" s="21"/>
      <c r="C32" s="21"/>
      <c r="D32" s="21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4" t="s">
        <v>106</v>
      </c>
      <c r="B33" s="24"/>
      <c r="C33" s="24"/>
      <c r="D33" s="24"/>
      <c r="E33" s="24"/>
      <c r="F33" s="24"/>
      <c r="G33" s="8">
        <v>423</v>
      </c>
      <c r="H33" s="7"/>
      <c r="I33" s="7"/>
      <c r="J33" s="8">
        <v>477</v>
      </c>
    </row>
    <row r="34" spans="1:10" ht="15.75">
      <c r="A34" s="24" t="s">
        <v>107</v>
      </c>
      <c r="B34" s="24"/>
      <c r="C34" s="24"/>
      <c r="D34" s="24"/>
      <c r="E34" s="24"/>
      <c r="F34" s="24"/>
      <c r="G34" s="24">
        <v>450</v>
      </c>
      <c r="H34" s="24"/>
      <c r="I34" s="24"/>
      <c r="J34" s="24"/>
    </row>
  </sheetData>
  <mergeCells count="26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4:A12"/>
    <mergeCell ref="B4:B12"/>
    <mergeCell ref="C4:C12"/>
    <mergeCell ref="A13:D13"/>
    <mergeCell ref="A14:A16"/>
    <mergeCell ref="B14:B16"/>
    <mergeCell ref="C14:C16"/>
    <mergeCell ref="A26:D26"/>
    <mergeCell ref="A30:D30"/>
    <mergeCell ref="A32:D32"/>
    <mergeCell ref="A17:D17"/>
    <mergeCell ref="A18:A25"/>
    <mergeCell ref="B18:B25"/>
    <mergeCell ref="C18:C25"/>
    <mergeCell ref="A28:A29"/>
    <mergeCell ref="B28:B29"/>
    <mergeCell ref="C28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2" sqref="A2:J34"/>
    </sheetView>
  </sheetViews>
  <sheetFormatPr defaultRowHeight="15"/>
  <cols>
    <col min="1" max="1" width="23.140625" customWidth="1"/>
    <col min="2" max="2" width="7.85546875" customWidth="1"/>
    <col min="3" max="3" width="8.42578125" customWidth="1"/>
    <col min="4" max="4" width="24.5703125" bestFit="1" customWidth="1"/>
    <col min="5" max="5" width="9" customWidth="1"/>
    <col min="6" max="6" width="11.28515625" customWidth="1"/>
    <col min="7" max="7" width="10.85546875" style="1" customWidth="1"/>
    <col min="8" max="8" width="9.28515625" customWidth="1"/>
    <col min="9" max="9" width="7.5703125" customWidth="1"/>
    <col min="10" max="10" width="11.5703125" style="1" customWidth="1"/>
  </cols>
  <sheetData>
    <row r="1" spans="1:10" ht="18.75">
      <c r="A1" s="25" t="s">
        <v>59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4" t="s">
        <v>6</v>
      </c>
      <c r="F3" s="4" t="s">
        <v>7</v>
      </c>
      <c r="G3" s="3" t="s">
        <v>8</v>
      </c>
      <c r="H3" s="4" t="s">
        <v>6</v>
      </c>
      <c r="I3" s="4" t="s">
        <v>7</v>
      </c>
      <c r="J3" s="3" t="s">
        <v>8</v>
      </c>
    </row>
    <row r="4" spans="1:10" ht="15.75">
      <c r="A4" s="28" t="s">
        <v>105</v>
      </c>
      <c r="B4" s="23">
        <v>200</v>
      </c>
      <c r="C4" s="23">
        <v>250</v>
      </c>
      <c r="D4" s="15" t="s">
        <v>43</v>
      </c>
      <c r="E4" s="11">
        <v>10</v>
      </c>
      <c r="F4" s="11">
        <v>300</v>
      </c>
      <c r="G4" s="12">
        <f>E4*F4/1000</f>
        <v>3</v>
      </c>
      <c r="H4" s="11">
        <v>15</v>
      </c>
      <c r="I4" s="11">
        <v>300</v>
      </c>
      <c r="J4" s="12">
        <f>H4*I4/1000</f>
        <v>4.5</v>
      </c>
    </row>
    <row r="5" spans="1:10" ht="15.75">
      <c r="A5" s="28"/>
      <c r="B5" s="23"/>
      <c r="C5" s="23"/>
      <c r="D5" s="15" t="s">
        <v>17</v>
      </c>
      <c r="E5" s="11">
        <v>60</v>
      </c>
      <c r="F5" s="11">
        <v>121</v>
      </c>
      <c r="G5" s="12">
        <f>E5*F5/1000</f>
        <v>7.26</v>
      </c>
      <c r="H5" s="11">
        <v>80</v>
      </c>
      <c r="I5" s="11">
        <v>121</v>
      </c>
      <c r="J5" s="12">
        <f>H5*I5/1000</f>
        <v>9.68</v>
      </c>
    </row>
    <row r="6" spans="1:10" ht="15.75">
      <c r="A6" s="28"/>
      <c r="B6" s="23"/>
      <c r="C6" s="23"/>
      <c r="D6" s="15" t="s">
        <v>12</v>
      </c>
      <c r="E6" s="11">
        <v>10</v>
      </c>
      <c r="F6" s="11">
        <v>115</v>
      </c>
      <c r="G6" s="12">
        <f t="shared" ref="G6:G10" si="0">E6*F6/1000</f>
        <v>1.1499999999999999</v>
      </c>
      <c r="H6" s="11">
        <v>20</v>
      </c>
      <c r="I6" s="11">
        <v>115</v>
      </c>
      <c r="J6" s="12">
        <f t="shared" ref="J6:J10" si="1">H6*I6/1000</f>
        <v>2.2999999999999998</v>
      </c>
    </row>
    <row r="7" spans="1:10" ht="15.75">
      <c r="A7" s="28"/>
      <c r="B7" s="23"/>
      <c r="C7" s="23"/>
      <c r="D7" s="15" t="s">
        <v>13</v>
      </c>
      <c r="E7" s="11">
        <v>10</v>
      </c>
      <c r="F7" s="11">
        <v>97</v>
      </c>
      <c r="G7" s="12">
        <f t="shared" si="0"/>
        <v>0.97</v>
      </c>
      <c r="H7" s="11">
        <v>20</v>
      </c>
      <c r="I7" s="11">
        <v>97</v>
      </c>
      <c r="J7" s="12">
        <f t="shared" si="1"/>
        <v>1.94</v>
      </c>
    </row>
    <row r="8" spans="1:10" ht="15.75">
      <c r="A8" s="28"/>
      <c r="B8" s="23"/>
      <c r="C8" s="23"/>
      <c r="D8" s="15" t="s">
        <v>14</v>
      </c>
      <c r="E8" s="11">
        <v>5</v>
      </c>
      <c r="F8" s="11">
        <v>756</v>
      </c>
      <c r="G8" s="12">
        <f t="shared" si="0"/>
        <v>3.78</v>
      </c>
      <c r="H8" s="11">
        <v>5</v>
      </c>
      <c r="I8" s="11">
        <v>756</v>
      </c>
      <c r="J8" s="12">
        <f t="shared" si="1"/>
        <v>3.78</v>
      </c>
    </row>
    <row r="9" spans="1:10" ht="15.75">
      <c r="A9" s="28"/>
      <c r="B9" s="23"/>
      <c r="C9" s="23"/>
      <c r="D9" s="15" t="s">
        <v>19</v>
      </c>
      <c r="E9" s="11">
        <v>10</v>
      </c>
      <c r="F9" s="11">
        <v>1117</v>
      </c>
      <c r="G9" s="12">
        <f t="shared" si="0"/>
        <v>11.17</v>
      </c>
      <c r="H9" s="11">
        <v>10</v>
      </c>
      <c r="I9" s="11">
        <v>1117</v>
      </c>
      <c r="J9" s="12">
        <f t="shared" si="1"/>
        <v>11.17</v>
      </c>
    </row>
    <row r="10" spans="1:10" ht="15.75">
      <c r="A10" s="28"/>
      <c r="B10" s="23"/>
      <c r="C10" s="23"/>
      <c r="D10" s="15" t="s">
        <v>31</v>
      </c>
      <c r="E10" s="11">
        <v>30</v>
      </c>
      <c r="F10" s="11">
        <v>2261</v>
      </c>
      <c r="G10" s="12">
        <f t="shared" si="0"/>
        <v>67.83</v>
      </c>
      <c r="H10" s="11">
        <v>32</v>
      </c>
      <c r="I10" s="11">
        <v>2261</v>
      </c>
      <c r="J10" s="12">
        <f t="shared" si="1"/>
        <v>72.352000000000004</v>
      </c>
    </row>
    <row r="11" spans="1:10" ht="15.75">
      <c r="A11" s="21" t="s">
        <v>20</v>
      </c>
      <c r="B11" s="21"/>
      <c r="C11" s="21"/>
      <c r="D11" s="21"/>
      <c r="E11" s="11"/>
      <c r="F11" s="11"/>
      <c r="G11" s="12">
        <f>SUM(G4:G10)</f>
        <v>95.16</v>
      </c>
      <c r="H11" s="12"/>
      <c r="I11" s="12"/>
      <c r="J11" s="12">
        <f>SUM(J4:J10)</f>
        <v>105.72200000000001</v>
      </c>
    </row>
    <row r="12" spans="1:10" ht="15.75">
      <c r="A12" s="28" t="s">
        <v>99</v>
      </c>
      <c r="B12" s="23">
        <v>60</v>
      </c>
      <c r="C12" s="23">
        <v>90</v>
      </c>
      <c r="D12" s="15" t="s">
        <v>60</v>
      </c>
      <c r="E12" s="11">
        <v>35</v>
      </c>
      <c r="F12" s="11">
        <v>1000</v>
      </c>
      <c r="G12" s="12">
        <f>E12*F12/1000</f>
        <v>35</v>
      </c>
      <c r="H12" s="11">
        <v>50</v>
      </c>
      <c r="I12" s="11">
        <v>1000</v>
      </c>
      <c r="J12" s="12">
        <f>H12*I12/1000</f>
        <v>50</v>
      </c>
    </row>
    <row r="13" spans="1:10" ht="15.75">
      <c r="A13" s="28"/>
      <c r="B13" s="23"/>
      <c r="C13" s="23"/>
      <c r="D13" s="15" t="s">
        <v>42</v>
      </c>
      <c r="E13" s="11">
        <v>35</v>
      </c>
      <c r="F13" s="11">
        <v>500</v>
      </c>
      <c r="G13" s="12">
        <f>E13*F13/1000</f>
        <v>17.5</v>
      </c>
      <c r="H13" s="11">
        <v>50</v>
      </c>
      <c r="I13" s="11">
        <v>500</v>
      </c>
      <c r="J13" s="12">
        <f>H13*I13/1000</f>
        <v>25</v>
      </c>
    </row>
    <row r="14" spans="1:10" ht="15.75">
      <c r="A14" s="28"/>
      <c r="B14" s="23"/>
      <c r="C14" s="23"/>
      <c r="D14" s="15" t="s">
        <v>14</v>
      </c>
      <c r="E14" s="11">
        <v>4</v>
      </c>
      <c r="F14" s="11">
        <v>756</v>
      </c>
      <c r="G14" s="12">
        <f>E14*F14/1000</f>
        <v>3.024</v>
      </c>
      <c r="H14" s="11">
        <v>5</v>
      </c>
      <c r="I14" s="11">
        <v>756</v>
      </c>
      <c r="J14" s="12">
        <f>H14*I14/1000</f>
        <v>3.78</v>
      </c>
    </row>
    <row r="15" spans="1:10" ht="19.5" customHeight="1">
      <c r="A15" s="21" t="s">
        <v>20</v>
      </c>
      <c r="B15" s="21"/>
      <c r="C15" s="21"/>
      <c r="D15" s="21"/>
      <c r="E15" s="11"/>
      <c r="F15" s="11"/>
      <c r="G15" s="12">
        <f>SUM(G12:G14)</f>
        <v>55.524000000000001</v>
      </c>
      <c r="H15" s="12"/>
      <c r="I15" s="12"/>
      <c r="J15" s="12">
        <f>SUM(J12:J14)</f>
        <v>78.78</v>
      </c>
    </row>
    <row r="16" spans="1:10" ht="18.75" customHeight="1">
      <c r="A16" s="28" t="s">
        <v>39</v>
      </c>
      <c r="B16" s="23">
        <v>70</v>
      </c>
      <c r="C16" s="23">
        <v>80</v>
      </c>
      <c r="D16" s="15" t="s">
        <v>31</v>
      </c>
      <c r="E16" s="11">
        <v>80</v>
      </c>
      <c r="F16" s="11">
        <v>2261</v>
      </c>
      <c r="G16" s="12">
        <f>E16*F16/1000</f>
        <v>180.88</v>
      </c>
      <c r="H16" s="11">
        <v>90</v>
      </c>
      <c r="I16" s="11">
        <v>2261</v>
      </c>
      <c r="J16" s="12">
        <f>H16*I16/1000</f>
        <v>203.49</v>
      </c>
    </row>
    <row r="17" spans="1:10" ht="18.75" customHeight="1">
      <c r="A17" s="28"/>
      <c r="B17" s="23"/>
      <c r="C17" s="23"/>
      <c r="D17" s="15" t="s">
        <v>11</v>
      </c>
      <c r="E17" s="11">
        <v>5</v>
      </c>
      <c r="F17" s="11">
        <v>750</v>
      </c>
      <c r="G17" s="12">
        <f t="shared" ref="G17:G18" si="2">E17*F17/1000</f>
        <v>3.75</v>
      </c>
      <c r="H17" s="11">
        <v>5</v>
      </c>
      <c r="I17" s="11">
        <v>750</v>
      </c>
      <c r="J17" s="12">
        <f t="shared" ref="J17:J18" si="3">H17*I17/1000</f>
        <v>3.75</v>
      </c>
    </row>
    <row r="18" spans="1:10" ht="18.75" customHeight="1">
      <c r="A18" s="28"/>
      <c r="B18" s="23"/>
      <c r="C18" s="23"/>
      <c r="D18" s="15" t="s">
        <v>13</v>
      </c>
      <c r="E18" s="11">
        <v>15</v>
      </c>
      <c r="F18" s="11">
        <v>97</v>
      </c>
      <c r="G18" s="12">
        <f t="shared" si="2"/>
        <v>1.4550000000000001</v>
      </c>
      <c r="H18" s="11">
        <v>20</v>
      </c>
      <c r="I18" s="11">
        <v>97</v>
      </c>
      <c r="J18" s="12">
        <f t="shared" si="3"/>
        <v>1.94</v>
      </c>
    </row>
    <row r="19" spans="1:10" ht="15.75">
      <c r="A19" s="28"/>
      <c r="B19" s="23"/>
      <c r="C19" s="23"/>
      <c r="D19" s="15" t="s">
        <v>14</v>
      </c>
      <c r="E19" s="11">
        <v>5</v>
      </c>
      <c r="F19" s="11">
        <v>756</v>
      </c>
      <c r="G19" s="12">
        <f t="shared" ref="G19:G25" si="4">E19*F19/1000</f>
        <v>3.78</v>
      </c>
      <c r="H19" s="11">
        <v>5</v>
      </c>
      <c r="I19" s="11">
        <v>756</v>
      </c>
      <c r="J19" s="12">
        <f t="shared" ref="J19:J25" si="5">H19*I19/1000</f>
        <v>3.78</v>
      </c>
    </row>
    <row r="20" spans="1:10" ht="15.75">
      <c r="A20" s="28" t="s">
        <v>61</v>
      </c>
      <c r="B20" s="23">
        <v>120</v>
      </c>
      <c r="C20" s="23">
        <v>170</v>
      </c>
      <c r="D20" s="15" t="s">
        <v>53</v>
      </c>
      <c r="E20" s="11">
        <v>150</v>
      </c>
      <c r="F20" s="11">
        <v>127</v>
      </c>
      <c r="G20" s="12">
        <f t="shared" si="4"/>
        <v>19.05</v>
      </c>
      <c r="H20" s="11">
        <v>200</v>
      </c>
      <c r="I20" s="11">
        <v>127</v>
      </c>
      <c r="J20" s="12">
        <f t="shared" si="5"/>
        <v>25.4</v>
      </c>
    </row>
    <row r="21" spans="1:10" ht="15.75">
      <c r="A21" s="28"/>
      <c r="B21" s="23"/>
      <c r="C21" s="23"/>
      <c r="D21" s="15" t="s">
        <v>24</v>
      </c>
      <c r="E21" s="11">
        <v>6</v>
      </c>
      <c r="F21" s="11">
        <v>2514</v>
      </c>
      <c r="G21" s="12">
        <f t="shared" si="4"/>
        <v>15.084</v>
      </c>
      <c r="H21" s="11">
        <v>8</v>
      </c>
      <c r="I21" s="11">
        <v>2514</v>
      </c>
      <c r="J21" s="12">
        <f t="shared" si="5"/>
        <v>20.111999999999998</v>
      </c>
    </row>
    <row r="22" spans="1:10" ht="15.75">
      <c r="A22" s="28"/>
      <c r="B22" s="23"/>
      <c r="C22" s="23"/>
      <c r="D22" s="15" t="s">
        <v>13</v>
      </c>
      <c r="E22" s="11">
        <v>15</v>
      </c>
      <c r="F22" s="11">
        <v>97</v>
      </c>
      <c r="G22" s="12">
        <f t="shared" si="4"/>
        <v>1.4550000000000001</v>
      </c>
      <c r="H22" s="11">
        <v>20</v>
      </c>
      <c r="I22" s="11">
        <v>97</v>
      </c>
      <c r="J22" s="12">
        <f t="shared" si="5"/>
        <v>1.94</v>
      </c>
    </row>
    <row r="23" spans="1:10" ht="15.75">
      <c r="A23" s="28"/>
      <c r="B23" s="23"/>
      <c r="C23" s="23"/>
      <c r="D23" s="15" t="s">
        <v>62</v>
      </c>
      <c r="E23" s="11">
        <v>2</v>
      </c>
      <c r="F23" s="11">
        <v>750</v>
      </c>
      <c r="G23" s="12">
        <f t="shared" si="4"/>
        <v>1.5</v>
      </c>
      <c r="H23" s="11">
        <v>3</v>
      </c>
      <c r="I23" s="11">
        <v>750</v>
      </c>
      <c r="J23" s="12">
        <f t="shared" si="5"/>
        <v>2.25</v>
      </c>
    </row>
    <row r="24" spans="1:10" ht="15.75">
      <c r="A24" s="28"/>
      <c r="B24" s="23"/>
      <c r="C24" s="23"/>
      <c r="D24" s="15" t="s">
        <v>50</v>
      </c>
      <c r="E24" s="11">
        <v>1</v>
      </c>
      <c r="F24" s="11">
        <v>182</v>
      </c>
      <c r="G24" s="12">
        <f t="shared" si="4"/>
        <v>0.182</v>
      </c>
      <c r="H24" s="11">
        <v>1</v>
      </c>
      <c r="I24" s="11">
        <v>182</v>
      </c>
      <c r="J24" s="12">
        <f t="shared" si="5"/>
        <v>0.182</v>
      </c>
    </row>
    <row r="25" spans="1:10" ht="15.75">
      <c r="A25" s="28"/>
      <c r="B25" s="23"/>
      <c r="C25" s="23"/>
      <c r="D25" s="15" t="s">
        <v>12</v>
      </c>
      <c r="E25" s="11">
        <v>15</v>
      </c>
      <c r="F25" s="11">
        <v>115</v>
      </c>
      <c r="G25" s="12">
        <f t="shared" si="4"/>
        <v>1.7250000000000001</v>
      </c>
      <c r="H25" s="11">
        <v>20</v>
      </c>
      <c r="I25" s="11">
        <v>115</v>
      </c>
      <c r="J25" s="12">
        <f t="shared" si="5"/>
        <v>2.2999999999999998</v>
      </c>
    </row>
    <row r="26" spans="1:10" ht="15.75">
      <c r="A26" s="21" t="s">
        <v>20</v>
      </c>
      <c r="B26" s="21"/>
      <c r="C26" s="21"/>
      <c r="D26" s="21"/>
      <c r="E26" s="11"/>
      <c r="F26" s="11"/>
      <c r="G26" s="12">
        <f>SUM(G16:G25)</f>
        <v>228.86100000000002</v>
      </c>
      <c r="H26" s="12"/>
      <c r="I26" s="12"/>
      <c r="J26" s="12">
        <f>SUM(J16:J25)</f>
        <v>265.14400000000006</v>
      </c>
    </row>
    <row r="27" spans="1:10" ht="19.5" customHeight="1">
      <c r="A27" s="14" t="s">
        <v>25</v>
      </c>
      <c r="B27" s="11">
        <v>10</v>
      </c>
      <c r="C27" s="11">
        <v>10</v>
      </c>
      <c r="D27" s="15" t="s">
        <v>25</v>
      </c>
      <c r="E27" s="11">
        <v>10</v>
      </c>
      <c r="F27" s="11">
        <v>1500</v>
      </c>
      <c r="G27" s="12">
        <f>E27*F27/1000</f>
        <v>15</v>
      </c>
      <c r="H27" s="11">
        <v>10</v>
      </c>
      <c r="I27" s="11">
        <v>1500</v>
      </c>
      <c r="J27" s="12">
        <f>H27*I27/1000</f>
        <v>15</v>
      </c>
    </row>
    <row r="28" spans="1:10" ht="19.5" customHeight="1">
      <c r="A28" s="28" t="s">
        <v>104</v>
      </c>
      <c r="B28" s="23">
        <v>200</v>
      </c>
      <c r="C28" s="23"/>
      <c r="D28" s="15" t="s">
        <v>35</v>
      </c>
      <c r="E28" s="11">
        <v>2</v>
      </c>
      <c r="F28" s="11">
        <v>3610</v>
      </c>
      <c r="G28" s="12">
        <f>E28*F28/1000</f>
        <v>7.22</v>
      </c>
      <c r="H28" s="11">
        <v>2</v>
      </c>
      <c r="I28" s="11">
        <v>3610</v>
      </c>
      <c r="J28" s="12">
        <f>H28*I28/1000</f>
        <v>7.22</v>
      </c>
    </row>
    <row r="29" spans="1:10" ht="19.5" customHeight="1">
      <c r="A29" s="28"/>
      <c r="B29" s="23"/>
      <c r="C29" s="23"/>
      <c r="D29" s="15" t="s">
        <v>15</v>
      </c>
      <c r="E29" s="11">
        <v>10</v>
      </c>
      <c r="F29" s="11">
        <v>281</v>
      </c>
      <c r="G29" s="12">
        <f>E29*F29/1000</f>
        <v>2.81</v>
      </c>
      <c r="H29" s="11">
        <v>10</v>
      </c>
      <c r="I29" s="11">
        <v>281</v>
      </c>
      <c r="J29" s="12">
        <f>H29*I29/1000</f>
        <v>2.81</v>
      </c>
    </row>
    <row r="30" spans="1:10" ht="15.75">
      <c r="A30" s="21" t="s">
        <v>20</v>
      </c>
      <c r="B30" s="21"/>
      <c r="C30" s="21"/>
      <c r="D30" s="21"/>
      <c r="E30" s="11"/>
      <c r="F30" s="11"/>
      <c r="G30" s="12">
        <f>SUM(G27:G29)</f>
        <v>25.029999999999998</v>
      </c>
      <c r="H30" s="12"/>
      <c r="I30" s="12"/>
      <c r="J30" s="12">
        <f>SUM(J27:J29)</f>
        <v>25.029999999999998</v>
      </c>
    </row>
    <row r="31" spans="1:10" ht="31.5">
      <c r="A31" s="14" t="s">
        <v>28</v>
      </c>
      <c r="B31" s="11">
        <v>20</v>
      </c>
      <c r="C31" s="11">
        <v>40</v>
      </c>
      <c r="D31" s="14" t="s">
        <v>28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1" t="s">
        <v>20</v>
      </c>
      <c r="B32" s="21"/>
      <c r="C32" s="21"/>
      <c r="D32" s="21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4" t="s">
        <v>106</v>
      </c>
      <c r="B33" s="24"/>
      <c r="C33" s="24"/>
      <c r="D33" s="24"/>
      <c r="E33" s="24"/>
      <c r="F33" s="24"/>
      <c r="G33" s="8">
        <v>411</v>
      </c>
      <c r="H33" s="7"/>
      <c r="I33" s="7"/>
      <c r="J33" s="8">
        <v>489</v>
      </c>
    </row>
    <row r="34" spans="1:10" ht="15.75">
      <c r="A34" s="24" t="s">
        <v>107</v>
      </c>
      <c r="B34" s="24"/>
      <c r="C34" s="24"/>
      <c r="D34" s="24"/>
      <c r="E34" s="24"/>
      <c r="F34" s="24"/>
      <c r="G34" s="24">
        <v>450</v>
      </c>
      <c r="H34" s="24"/>
      <c r="I34" s="24"/>
      <c r="J34" s="24"/>
    </row>
  </sheetData>
  <mergeCells count="28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4"/>
    <mergeCell ref="B12:B14"/>
    <mergeCell ref="C12:C14"/>
    <mergeCell ref="A32:D32"/>
    <mergeCell ref="A20:A25"/>
    <mergeCell ref="B20:B25"/>
    <mergeCell ref="C20:C25"/>
    <mergeCell ref="A15:D15"/>
    <mergeCell ref="A26:D26"/>
    <mergeCell ref="A30:D30"/>
    <mergeCell ref="A16:A19"/>
    <mergeCell ref="B16:B19"/>
    <mergeCell ref="C16:C19"/>
    <mergeCell ref="A28:A29"/>
    <mergeCell ref="B28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2" sqref="A2:J29"/>
    </sheetView>
  </sheetViews>
  <sheetFormatPr defaultRowHeight="15"/>
  <cols>
    <col min="1" max="1" width="18.140625" customWidth="1"/>
    <col min="2" max="2" width="6.85546875" customWidth="1"/>
    <col min="3" max="3" width="6.140625" customWidth="1"/>
    <col min="4" max="4" width="20.7109375" customWidth="1"/>
    <col min="5" max="5" width="7.85546875" customWidth="1"/>
    <col min="6" max="6" width="8.7109375" customWidth="1"/>
    <col min="7" max="7" width="9.5703125" style="1" customWidth="1"/>
    <col min="8" max="8" width="12.7109375" bestFit="1" customWidth="1"/>
    <col min="9" max="9" width="11.28515625" customWidth="1"/>
    <col min="10" max="10" width="16.7109375" style="1" customWidth="1"/>
  </cols>
  <sheetData>
    <row r="1" spans="1:10" ht="18.75">
      <c r="A1" s="25" t="s">
        <v>64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28" t="s">
        <v>65</v>
      </c>
      <c r="B4" s="23">
        <v>200</v>
      </c>
      <c r="C4" s="23">
        <v>250</v>
      </c>
      <c r="D4" s="15" t="s">
        <v>10</v>
      </c>
      <c r="E4" s="11">
        <v>50</v>
      </c>
      <c r="F4" s="11">
        <v>127</v>
      </c>
      <c r="G4" s="12">
        <f>E4*F4/1000</f>
        <v>6.35</v>
      </c>
      <c r="H4" s="11">
        <v>60</v>
      </c>
      <c r="I4" s="11">
        <v>127</v>
      </c>
      <c r="J4" s="12">
        <f>H4*I4/1000</f>
        <v>7.62</v>
      </c>
    </row>
    <row r="5" spans="1:10" ht="15.75">
      <c r="A5" s="28"/>
      <c r="B5" s="23"/>
      <c r="C5" s="23"/>
      <c r="D5" s="15" t="s">
        <v>17</v>
      </c>
      <c r="E5" s="11">
        <v>50</v>
      </c>
      <c r="F5" s="11">
        <v>121</v>
      </c>
      <c r="G5" s="12">
        <f t="shared" ref="G5:G10" si="0">E5*F5/1000</f>
        <v>6.05</v>
      </c>
      <c r="H5" s="11">
        <v>60</v>
      </c>
      <c r="I5" s="11">
        <v>121</v>
      </c>
      <c r="J5" s="12">
        <f t="shared" ref="J5:J10" si="1">H5*I5/1000</f>
        <v>7.26</v>
      </c>
    </row>
    <row r="6" spans="1:10" ht="15.75">
      <c r="A6" s="28"/>
      <c r="B6" s="23"/>
      <c r="C6" s="23"/>
      <c r="D6" s="15" t="s">
        <v>12</v>
      </c>
      <c r="E6" s="11">
        <v>15</v>
      </c>
      <c r="F6" s="11">
        <v>115</v>
      </c>
      <c r="G6" s="12">
        <f t="shared" si="0"/>
        <v>1.7250000000000001</v>
      </c>
      <c r="H6" s="11">
        <v>15</v>
      </c>
      <c r="I6" s="11">
        <v>115</v>
      </c>
      <c r="J6" s="12">
        <f t="shared" si="1"/>
        <v>1.7250000000000001</v>
      </c>
    </row>
    <row r="7" spans="1:10" ht="15.75">
      <c r="A7" s="28"/>
      <c r="B7" s="23"/>
      <c r="C7" s="23"/>
      <c r="D7" s="15" t="s">
        <v>13</v>
      </c>
      <c r="E7" s="11">
        <v>10</v>
      </c>
      <c r="F7" s="11">
        <v>97</v>
      </c>
      <c r="G7" s="12">
        <f t="shared" si="0"/>
        <v>0.97</v>
      </c>
      <c r="H7" s="11">
        <v>10</v>
      </c>
      <c r="I7" s="11">
        <v>97</v>
      </c>
      <c r="J7" s="12">
        <f t="shared" si="1"/>
        <v>0.97</v>
      </c>
    </row>
    <row r="8" spans="1:10" ht="31.5">
      <c r="A8" s="28"/>
      <c r="B8" s="23"/>
      <c r="C8" s="23"/>
      <c r="D8" s="15" t="s">
        <v>87</v>
      </c>
      <c r="E8" s="11">
        <v>10</v>
      </c>
      <c r="F8" s="11">
        <v>900</v>
      </c>
      <c r="G8" s="12">
        <f t="shared" si="0"/>
        <v>9</v>
      </c>
      <c r="H8" s="11">
        <v>10</v>
      </c>
      <c r="I8" s="11">
        <v>900</v>
      </c>
      <c r="J8" s="12">
        <f t="shared" si="1"/>
        <v>9</v>
      </c>
    </row>
    <row r="9" spans="1:10" ht="15.75">
      <c r="A9" s="28"/>
      <c r="B9" s="23"/>
      <c r="C9" s="23"/>
      <c r="D9" s="15" t="s">
        <v>14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28"/>
      <c r="B10" s="23"/>
      <c r="C10" s="23"/>
      <c r="D10" s="15" t="s">
        <v>31</v>
      </c>
      <c r="E10" s="11">
        <v>30</v>
      </c>
      <c r="F10" s="11">
        <v>2261</v>
      </c>
      <c r="G10" s="12">
        <f t="shared" si="0"/>
        <v>67.83</v>
      </c>
      <c r="H10" s="11">
        <v>30</v>
      </c>
      <c r="I10" s="11">
        <v>2261</v>
      </c>
      <c r="J10" s="12">
        <f t="shared" si="1"/>
        <v>67.83</v>
      </c>
    </row>
    <row r="11" spans="1:10" ht="15.75">
      <c r="A11" s="21" t="s">
        <v>20</v>
      </c>
      <c r="B11" s="21"/>
      <c r="C11" s="21"/>
      <c r="D11" s="21"/>
      <c r="E11" s="11"/>
      <c r="F11" s="11"/>
      <c r="G11" s="12">
        <f>SUM(G4:G10)</f>
        <v>95.704999999999998</v>
      </c>
      <c r="H11" s="12"/>
      <c r="I11" s="12"/>
      <c r="J11" s="12">
        <f>SUM(J4:J10)</f>
        <v>98.185000000000002</v>
      </c>
    </row>
    <row r="12" spans="1:10" ht="15.75">
      <c r="A12" s="28" t="s">
        <v>101</v>
      </c>
      <c r="B12" s="23">
        <v>60</v>
      </c>
      <c r="C12" s="23">
        <v>100</v>
      </c>
      <c r="D12" s="15" t="s">
        <v>18</v>
      </c>
      <c r="E12" s="11">
        <v>70</v>
      </c>
      <c r="F12" s="11">
        <v>225</v>
      </c>
      <c r="G12" s="12">
        <f>E12*F12/1000</f>
        <v>15.75</v>
      </c>
      <c r="H12" s="11">
        <v>110</v>
      </c>
      <c r="I12" s="11">
        <v>225</v>
      </c>
      <c r="J12" s="12">
        <f>H12*I12/1000</f>
        <v>24.75</v>
      </c>
    </row>
    <row r="13" spans="1:10" ht="29.25" customHeight="1">
      <c r="A13" s="28"/>
      <c r="B13" s="23"/>
      <c r="C13" s="23"/>
      <c r="D13" s="15" t="s">
        <v>14</v>
      </c>
      <c r="E13" s="11">
        <v>4</v>
      </c>
      <c r="F13" s="11">
        <v>756</v>
      </c>
      <c r="G13" s="12">
        <f>E13*F13/1000</f>
        <v>3.024</v>
      </c>
      <c r="H13" s="11">
        <v>5</v>
      </c>
      <c r="I13" s="11">
        <v>756</v>
      </c>
      <c r="J13" s="12">
        <f>H13*I13/1000</f>
        <v>3.78</v>
      </c>
    </row>
    <row r="14" spans="1:10" ht="19.5" customHeight="1">
      <c r="A14" s="21" t="s">
        <v>20</v>
      </c>
      <c r="B14" s="21"/>
      <c r="C14" s="21"/>
      <c r="D14" s="21"/>
      <c r="E14" s="11"/>
      <c r="F14" s="11"/>
      <c r="G14" s="12">
        <f>SUM(G12:G13)</f>
        <v>18.774000000000001</v>
      </c>
      <c r="H14" s="12"/>
      <c r="I14" s="12"/>
      <c r="J14" s="12">
        <f>SUM(J12:J13)</f>
        <v>28.53</v>
      </c>
    </row>
    <row r="15" spans="1:10" ht="18.75" customHeight="1">
      <c r="A15" s="28" t="s">
        <v>66</v>
      </c>
      <c r="B15" s="23">
        <v>80</v>
      </c>
      <c r="C15" s="23">
        <v>100</v>
      </c>
      <c r="D15" s="15" t="s">
        <v>31</v>
      </c>
      <c r="E15" s="11">
        <v>80</v>
      </c>
      <c r="F15" s="11">
        <v>2261</v>
      </c>
      <c r="G15" s="12">
        <f t="shared" ref="G15:G21" si="2">E15*F15/1000</f>
        <v>180.88</v>
      </c>
      <c r="H15" s="11">
        <v>90</v>
      </c>
      <c r="I15" s="11">
        <v>2261</v>
      </c>
      <c r="J15" s="12">
        <f t="shared" ref="J15:J21" si="3">H15*I15/1000</f>
        <v>203.49</v>
      </c>
    </row>
    <row r="16" spans="1:10" ht="15.75">
      <c r="A16" s="28"/>
      <c r="B16" s="23"/>
      <c r="C16" s="23"/>
      <c r="D16" s="15" t="s">
        <v>14</v>
      </c>
      <c r="E16" s="11">
        <v>5</v>
      </c>
      <c r="F16" s="11">
        <v>756</v>
      </c>
      <c r="G16" s="12">
        <f t="shared" si="2"/>
        <v>3.78</v>
      </c>
      <c r="H16" s="11">
        <v>5</v>
      </c>
      <c r="I16" s="11">
        <v>756</v>
      </c>
      <c r="J16" s="12">
        <f t="shared" si="3"/>
        <v>3.78</v>
      </c>
    </row>
    <row r="17" spans="1:10" ht="15.75">
      <c r="A17" s="28"/>
      <c r="B17" s="23"/>
      <c r="C17" s="23"/>
      <c r="D17" s="15" t="s">
        <v>13</v>
      </c>
      <c r="E17" s="11">
        <v>10</v>
      </c>
      <c r="F17" s="11">
        <v>97</v>
      </c>
      <c r="G17" s="12">
        <f t="shared" si="2"/>
        <v>0.97</v>
      </c>
      <c r="H17" s="11">
        <v>15</v>
      </c>
      <c r="I17" s="11">
        <v>97</v>
      </c>
      <c r="J17" s="12">
        <f t="shared" si="3"/>
        <v>1.4550000000000001</v>
      </c>
    </row>
    <row r="18" spans="1:10" ht="15.75">
      <c r="A18" s="28"/>
      <c r="B18" s="23"/>
      <c r="C18" s="23"/>
      <c r="D18" s="15" t="s">
        <v>12</v>
      </c>
      <c r="E18" s="11">
        <v>10</v>
      </c>
      <c r="F18" s="11">
        <v>115</v>
      </c>
      <c r="G18" s="12">
        <f t="shared" si="2"/>
        <v>1.1499999999999999</v>
      </c>
      <c r="H18" s="11">
        <v>15</v>
      </c>
      <c r="I18" s="11">
        <v>115</v>
      </c>
      <c r="J18" s="12">
        <f t="shared" si="3"/>
        <v>1.7250000000000001</v>
      </c>
    </row>
    <row r="19" spans="1:10" ht="15.75">
      <c r="A19" s="28"/>
      <c r="B19" s="23"/>
      <c r="C19" s="23"/>
      <c r="D19" s="15" t="s">
        <v>50</v>
      </c>
      <c r="E19" s="11">
        <v>2</v>
      </c>
      <c r="F19" s="11">
        <v>182</v>
      </c>
      <c r="G19" s="12">
        <f t="shared" si="2"/>
        <v>0.36399999999999999</v>
      </c>
      <c r="H19" s="11">
        <v>3</v>
      </c>
      <c r="I19" s="11">
        <v>182</v>
      </c>
      <c r="J19" s="12">
        <f t="shared" si="3"/>
        <v>0.54600000000000004</v>
      </c>
    </row>
    <row r="20" spans="1:10" ht="19.5" customHeight="1">
      <c r="A20" s="28" t="s">
        <v>67</v>
      </c>
      <c r="B20" s="23">
        <v>100</v>
      </c>
      <c r="C20" s="23">
        <v>150</v>
      </c>
      <c r="D20" s="15" t="s">
        <v>68</v>
      </c>
      <c r="E20" s="11">
        <v>40</v>
      </c>
      <c r="F20" s="11">
        <v>200</v>
      </c>
      <c r="G20" s="12">
        <f t="shared" si="2"/>
        <v>8</v>
      </c>
      <c r="H20" s="11">
        <v>50</v>
      </c>
      <c r="I20" s="11">
        <v>200</v>
      </c>
      <c r="J20" s="12">
        <f t="shared" si="3"/>
        <v>10</v>
      </c>
    </row>
    <row r="21" spans="1:10" ht="27" customHeight="1">
      <c r="A21" s="28"/>
      <c r="B21" s="23"/>
      <c r="C21" s="23"/>
      <c r="D21" s="15" t="s">
        <v>24</v>
      </c>
      <c r="E21" s="11">
        <v>6</v>
      </c>
      <c r="F21" s="11">
        <v>2514</v>
      </c>
      <c r="G21" s="12">
        <f t="shared" si="2"/>
        <v>15.084</v>
      </c>
      <c r="H21" s="11">
        <v>8</v>
      </c>
      <c r="I21" s="11">
        <v>2514</v>
      </c>
      <c r="J21" s="12">
        <f t="shared" si="3"/>
        <v>20.111999999999998</v>
      </c>
    </row>
    <row r="22" spans="1:10" ht="15.75">
      <c r="A22" s="21" t="s">
        <v>20</v>
      </c>
      <c r="B22" s="21"/>
      <c r="C22" s="21"/>
      <c r="D22" s="21"/>
      <c r="E22" s="11"/>
      <c r="F22" s="11"/>
      <c r="G22" s="12">
        <f>SUM(G15:G21)</f>
        <v>210.22800000000001</v>
      </c>
      <c r="H22" s="12"/>
      <c r="I22" s="12"/>
      <c r="J22" s="12">
        <f>SUM(J15:J21)</f>
        <v>241.108</v>
      </c>
    </row>
    <row r="23" spans="1:10" ht="19.5" customHeight="1">
      <c r="A23" s="14" t="s">
        <v>96</v>
      </c>
      <c r="B23" s="11">
        <v>150</v>
      </c>
      <c r="C23" s="11">
        <v>150</v>
      </c>
      <c r="D23" s="15" t="s">
        <v>96</v>
      </c>
      <c r="E23" s="11">
        <v>150</v>
      </c>
      <c r="F23" s="11">
        <v>550</v>
      </c>
      <c r="G23" s="12">
        <f>E23*F23/1000</f>
        <v>82.5</v>
      </c>
      <c r="H23" s="11">
        <v>150</v>
      </c>
      <c r="I23" s="11">
        <v>550</v>
      </c>
      <c r="J23" s="12">
        <f>H23*I23/1000</f>
        <v>82.5</v>
      </c>
    </row>
    <row r="24" spans="1:10" ht="19.5" customHeight="1">
      <c r="A24" s="14" t="s">
        <v>69</v>
      </c>
      <c r="B24" s="11">
        <v>200</v>
      </c>
      <c r="C24" s="11">
        <v>200</v>
      </c>
      <c r="D24" s="15" t="s">
        <v>69</v>
      </c>
      <c r="E24" s="11">
        <v>20</v>
      </c>
      <c r="F24" s="11">
        <v>550</v>
      </c>
      <c r="G24" s="12">
        <f>E24*F24/1000</f>
        <v>11</v>
      </c>
      <c r="H24" s="11">
        <v>20</v>
      </c>
      <c r="I24" s="11">
        <v>550</v>
      </c>
      <c r="J24" s="12">
        <f>H24*I24/1000</f>
        <v>11</v>
      </c>
    </row>
    <row r="25" spans="1:10" ht="15.75">
      <c r="A25" s="21" t="s">
        <v>20</v>
      </c>
      <c r="B25" s="21"/>
      <c r="C25" s="21"/>
      <c r="D25" s="21"/>
      <c r="E25" s="11"/>
      <c r="F25" s="11"/>
      <c r="G25" s="12">
        <f>SUM(G23:G24)</f>
        <v>93.5</v>
      </c>
      <c r="H25" s="12"/>
      <c r="I25" s="12"/>
      <c r="J25" s="12">
        <f>SUM(J23:J24)</f>
        <v>93.5</v>
      </c>
    </row>
    <row r="26" spans="1:10" ht="31.5">
      <c r="A26" s="14" t="s">
        <v>28</v>
      </c>
      <c r="B26" s="11">
        <v>20</v>
      </c>
      <c r="C26" s="11">
        <v>40</v>
      </c>
      <c r="D26" s="14" t="s">
        <v>28</v>
      </c>
      <c r="E26" s="11">
        <v>20</v>
      </c>
      <c r="F26" s="11">
        <v>351</v>
      </c>
      <c r="G26" s="12">
        <f>E26*F26/1000</f>
        <v>7.02</v>
      </c>
      <c r="H26" s="11">
        <v>40</v>
      </c>
      <c r="I26" s="11">
        <v>351</v>
      </c>
      <c r="J26" s="12">
        <f>H26*I26/1000</f>
        <v>14.04</v>
      </c>
    </row>
    <row r="27" spans="1:10" ht="15.75">
      <c r="A27" s="21" t="s">
        <v>20</v>
      </c>
      <c r="B27" s="21"/>
      <c r="C27" s="21"/>
      <c r="D27" s="21"/>
      <c r="E27" s="5"/>
      <c r="F27" s="5"/>
      <c r="G27" s="12">
        <f>SUM(G26)</f>
        <v>7.02</v>
      </c>
      <c r="H27" s="6"/>
      <c r="I27" s="6"/>
      <c r="J27" s="12">
        <f>SUM(J26)</f>
        <v>14.04</v>
      </c>
    </row>
    <row r="28" spans="1:10" ht="15.75">
      <c r="A28" s="24" t="s">
        <v>106</v>
      </c>
      <c r="B28" s="24"/>
      <c r="C28" s="24"/>
      <c r="D28" s="24"/>
      <c r="E28" s="24"/>
      <c r="F28" s="24"/>
      <c r="G28" s="8">
        <v>425</v>
      </c>
      <c r="H28" s="7"/>
      <c r="I28" s="7"/>
      <c r="J28" s="8">
        <v>475</v>
      </c>
    </row>
    <row r="29" spans="1:10" ht="15.75">
      <c r="A29" s="24" t="s">
        <v>107</v>
      </c>
      <c r="B29" s="24"/>
      <c r="C29" s="24"/>
      <c r="D29" s="24"/>
      <c r="E29" s="24"/>
      <c r="F29" s="24"/>
      <c r="G29" s="24">
        <v>450</v>
      </c>
      <c r="H29" s="24"/>
      <c r="I29" s="24"/>
      <c r="J29" s="24"/>
    </row>
  </sheetData>
  <mergeCells count="26">
    <mergeCell ref="A28:F28"/>
    <mergeCell ref="A29:F29"/>
    <mergeCell ref="G29:J29"/>
    <mergeCell ref="A1:H1"/>
    <mergeCell ref="A2:A3"/>
    <mergeCell ref="D2:D3"/>
    <mergeCell ref="E2:G2"/>
    <mergeCell ref="H2:J2"/>
    <mergeCell ref="B3:C3"/>
    <mergeCell ref="A4:A10"/>
    <mergeCell ref="B4:B10"/>
    <mergeCell ref="C4:C10"/>
    <mergeCell ref="A11:D11"/>
    <mergeCell ref="A12:A13"/>
    <mergeCell ref="B12:B13"/>
    <mergeCell ref="C12:C13"/>
    <mergeCell ref="A27:D27"/>
    <mergeCell ref="A20:A21"/>
    <mergeCell ref="B20:B21"/>
    <mergeCell ref="C20:C21"/>
    <mergeCell ref="A14:D14"/>
    <mergeCell ref="A15:A19"/>
    <mergeCell ref="B15:B19"/>
    <mergeCell ref="C15:C19"/>
    <mergeCell ref="A22:D22"/>
    <mergeCell ref="A25:D2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A2" sqref="A2:J31"/>
    </sheetView>
  </sheetViews>
  <sheetFormatPr defaultRowHeight="15"/>
  <cols>
    <col min="1" max="1" width="21.85546875" customWidth="1"/>
    <col min="2" max="2" width="9.5703125" customWidth="1"/>
    <col min="3" max="3" width="10.140625" customWidth="1"/>
    <col min="4" max="4" width="24.5703125" bestFit="1" customWidth="1"/>
    <col min="5" max="6" width="9.28515625" customWidth="1"/>
    <col min="7" max="7" width="9.7109375" style="1" customWidth="1"/>
    <col min="8" max="8" width="8.5703125" customWidth="1"/>
    <col min="9" max="9" width="10" customWidth="1"/>
    <col min="10" max="10" width="10.5703125" style="1" customWidth="1"/>
  </cols>
  <sheetData>
    <row r="1" spans="1:10" ht="18.75">
      <c r="A1" s="25" t="s">
        <v>70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31" t="s">
        <v>71</v>
      </c>
      <c r="B4" s="23">
        <v>200</v>
      </c>
      <c r="C4" s="23">
        <v>250</v>
      </c>
      <c r="D4" s="15" t="s">
        <v>72</v>
      </c>
      <c r="E4" s="11">
        <v>20</v>
      </c>
      <c r="F4" s="11">
        <v>300</v>
      </c>
      <c r="G4" s="12">
        <f>E4*F4/1000</f>
        <v>6</v>
      </c>
      <c r="H4" s="11">
        <v>30</v>
      </c>
      <c r="I4" s="11">
        <v>300</v>
      </c>
      <c r="J4" s="12">
        <f>H4*I4/1000</f>
        <v>9</v>
      </c>
    </row>
    <row r="5" spans="1:10" ht="15.75">
      <c r="A5" s="31"/>
      <c r="B5" s="23"/>
      <c r="C5" s="23"/>
      <c r="D5" s="15" t="s">
        <v>17</v>
      </c>
      <c r="E5" s="11">
        <v>60</v>
      </c>
      <c r="F5" s="11">
        <v>121</v>
      </c>
      <c r="G5" s="12">
        <f t="shared" ref="G5:G9" si="0">E5*F5/1000</f>
        <v>7.26</v>
      </c>
      <c r="H5" s="11">
        <v>80</v>
      </c>
      <c r="I5" s="11">
        <v>121</v>
      </c>
      <c r="J5" s="12">
        <f t="shared" ref="J5:J9" si="1">H5*I5/1000</f>
        <v>9.68</v>
      </c>
    </row>
    <row r="6" spans="1:10" ht="15.75">
      <c r="A6" s="31"/>
      <c r="B6" s="23"/>
      <c r="C6" s="23"/>
      <c r="D6" s="15" t="s">
        <v>12</v>
      </c>
      <c r="E6" s="11">
        <v>15</v>
      </c>
      <c r="F6" s="11">
        <v>115</v>
      </c>
      <c r="G6" s="12">
        <f t="shared" si="0"/>
        <v>1.7250000000000001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31"/>
      <c r="B7" s="23"/>
      <c r="C7" s="23"/>
      <c r="D7" s="15" t="s">
        <v>13</v>
      </c>
      <c r="E7" s="11">
        <v>15</v>
      </c>
      <c r="F7" s="11">
        <v>97</v>
      </c>
      <c r="G7" s="12">
        <f t="shared" si="0"/>
        <v>1.4550000000000001</v>
      </c>
      <c r="H7" s="11">
        <v>20</v>
      </c>
      <c r="I7" s="11">
        <v>97</v>
      </c>
      <c r="J7" s="12">
        <f t="shared" si="1"/>
        <v>1.94</v>
      </c>
    </row>
    <row r="8" spans="1:10" ht="15.75">
      <c r="A8" s="31"/>
      <c r="B8" s="23"/>
      <c r="C8" s="23"/>
      <c r="D8" s="15" t="s">
        <v>22</v>
      </c>
      <c r="E8" s="11">
        <v>30</v>
      </c>
      <c r="F8" s="11">
        <v>990</v>
      </c>
      <c r="G8" s="12">
        <f t="shared" si="0"/>
        <v>29.7</v>
      </c>
      <c r="H8" s="11">
        <v>40</v>
      </c>
      <c r="I8" s="11">
        <v>990</v>
      </c>
      <c r="J8" s="12">
        <f t="shared" si="1"/>
        <v>39.6</v>
      </c>
    </row>
    <row r="9" spans="1:10" ht="15.75">
      <c r="A9" s="31"/>
      <c r="B9" s="23"/>
      <c r="C9" s="23"/>
      <c r="D9" s="15" t="s">
        <v>14</v>
      </c>
      <c r="E9" s="11">
        <v>5</v>
      </c>
      <c r="F9" s="11">
        <v>756</v>
      </c>
      <c r="G9" s="12">
        <f t="shared" si="0"/>
        <v>3.78</v>
      </c>
      <c r="H9" s="11">
        <v>5</v>
      </c>
      <c r="I9" s="11">
        <v>756</v>
      </c>
      <c r="J9" s="12">
        <f t="shared" si="1"/>
        <v>3.78</v>
      </c>
    </row>
    <row r="10" spans="1:10" ht="15.75">
      <c r="A10" s="21" t="s">
        <v>20</v>
      </c>
      <c r="B10" s="21"/>
      <c r="C10" s="21"/>
      <c r="D10" s="21"/>
      <c r="E10" s="11"/>
      <c r="F10" s="11"/>
      <c r="G10" s="12">
        <f>SUM(G4:G9)</f>
        <v>49.92</v>
      </c>
      <c r="H10" s="12"/>
      <c r="I10" s="12"/>
      <c r="J10" s="12">
        <f>SUM(J4:J9)</f>
        <v>66.3</v>
      </c>
    </row>
    <row r="11" spans="1:10" ht="18.75" customHeight="1">
      <c r="A11" s="28" t="s">
        <v>21</v>
      </c>
      <c r="B11" s="23">
        <v>60</v>
      </c>
      <c r="C11" s="23">
        <v>100</v>
      </c>
      <c r="D11" s="15" t="s">
        <v>12</v>
      </c>
      <c r="E11" s="11">
        <v>80</v>
      </c>
      <c r="F11" s="11">
        <v>115</v>
      </c>
      <c r="G11" s="12">
        <f t="shared" ref="G11:G12" si="2">E11*F11/1000</f>
        <v>9.1999999999999993</v>
      </c>
      <c r="H11" s="11">
        <v>120</v>
      </c>
      <c r="I11" s="11">
        <v>115</v>
      </c>
      <c r="J11" s="12">
        <f t="shared" ref="J11:J12" si="3">H11*I11/1000</f>
        <v>13.8</v>
      </c>
    </row>
    <row r="12" spans="1:10" ht="30.75" customHeight="1">
      <c r="A12" s="28"/>
      <c r="B12" s="23"/>
      <c r="C12" s="23"/>
      <c r="D12" s="15" t="s">
        <v>14</v>
      </c>
      <c r="E12" s="11">
        <v>4</v>
      </c>
      <c r="F12" s="11">
        <v>756</v>
      </c>
      <c r="G12" s="12">
        <f t="shared" si="2"/>
        <v>3.024</v>
      </c>
      <c r="H12" s="11">
        <v>5</v>
      </c>
      <c r="I12" s="11">
        <v>756</v>
      </c>
      <c r="J12" s="12">
        <f t="shared" si="3"/>
        <v>3.78</v>
      </c>
    </row>
    <row r="13" spans="1:10" ht="19.5" customHeight="1">
      <c r="A13" s="21" t="s">
        <v>20</v>
      </c>
      <c r="B13" s="21"/>
      <c r="C13" s="21"/>
      <c r="D13" s="21"/>
      <c r="E13" s="11"/>
      <c r="F13" s="11"/>
      <c r="G13" s="12">
        <f>SUM(G11:G12)</f>
        <v>12.224</v>
      </c>
      <c r="H13" s="12"/>
      <c r="I13" s="12"/>
      <c r="J13" s="12">
        <f>SUM(J11:J12)</f>
        <v>17.580000000000002</v>
      </c>
    </row>
    <row r="14" spans="1:10" ht="18.75" customHeight="1">
      <c r="A14" s="30" t="s">
        <v>91</v>
      </c>
      <c r="B14" s="23">
        <v>250</v>
      </c>
      <c r="C14" s="23">
        <v>300</v>
      </c>
      <c r="D14" s="15" t="s">
        <v>22</v>
      </c>
      <c r="E14" s="11">
        <v>135</v>
      </c>
      <c r="F14" s="11">
        <v>990</v>
      </c>
      <c r="G14" s="12">
        <f>E14*F14/1000</f>
        <v>133.65</v>
      </c>
      <c r="H14" s="11">
        <v>160</v>
      </c>
      <c r="I14" s="11">
        <v>990</v>
      </c>
      <c r="J14" s="12">
        <f>H14*I14/1000</f>
        <v>158.4</v>
      </c>
    </row>
    <row r="15" spans="1:10" ht="15.75">
      <c r="A15" s="30"/>
      <c r="B15" s="23"/>
      <c r="C15" s="23"/>
      <c r="D15" s="15" t="s">
        <v>12</v>
      </c>
      <c r="E15" s="11">
        <v>20</v>
      </c>
      <c r="F15" s="11">
        <v>115</v>
      </c>
      <c r="G15" s="12">
        <f>E15*F15/1000</f>
        <v>2.2999999999999998</v>
      </c>
      <c r="H15" s="11">
        <v>20</v>
      </c>
      <c r="I15" s="11">
        <v>115</v>
      </c>
      <c r="J15" s="12">
        <f>H15*I15/1000</f>
        <v>2.2999999999999998</v>
      </c>
    </row>
    <row r="16" spans="1:10" ht="15.75">
      <c r="A16" s="30"/>
      <c r="B16" s="23"/>
      <c r="C16" s="23"/>
      <c r="D16" s="15" t="s">
        <v>13</v>
      </c>
      <c r="E16" s="11">
        <v>15</v>
      </c>
      <c r="F16" s="11">
        <v>97</v>
      </c>
      <c r="G16" s="12">
        <f>E16*F16/1000</f>
        <v>1.4550000000000001</v>
      </c>
      <c r="H16" s="11">
        <v>20</v>
      </c>
      <c r="I16" s="11">
        <v>97</v>
      </c>
      <c r="J16" s="12">
        <f>H16*I16/1000</f>
        <v>1.94</v>
      </c>
    </row>
    <row r="17" spans="1:10" ht="15.75">
      <c r="A17" s="30"/>
      <c r="B17" s="23"/>
      <c r="C17" s="23"/>
      <c r="D17" s="15" t="s">
        <v>14</v>
      </c>
      <c r="E17" s="11">
        <v>5</v>
      </c>
      <c r="F17" s="11">
        <v>756</v>
      </c>
      <c r="G17" s="12">
        <f t="shared" ref="G17" si="4">E17*F17/1000</f>
        <v>3.78</v>
      </c>
      <c r="H17" s="11">
        <v>5</v>
      </c>
      <c r="I17" s="11">
        <v>756</v>
      </c>
      <c r="J17" s="12">
        <f t="shared" ref="J17" si="5">H17*I17/1000</f>
        <v>3.78</v>
      </c>
    </row>
    <row r="18" spans="1:10" ht="15.75">
      <c r="A18" s="30"/>
      <c r="B18" s="23"/>
      <c r="C18" s="23"/>
      <c r="D18" s="15" t="s">
        <v>50</v>
      </c>
      <c r="E18" s="11">
        <v>3</v>
      </c>
      <c r="F18" s="11">
        <v>182</v>
      </c>
      <c r="G18" s="12">
        <f>E18*F18/1000</f>
        <v>0.54600000000000004</v>
      </c>
      <c r="H18" s="11">
        <v>3</v>
      </c>
      <c r="I18" s="11">
        <v>182</v>
      </c>
      <c r="J18" s="12">
        <f>H18*I18/1000</f>
        <v>0.54600000000000004</v>
      </c>
    </row>
    <row r="19" spans="1:10" ht="15.75">
      <c r="A19" s="30"/>
      <c r="B19" s="23"/>
      <c r="C19" s="23"/>
      <c r="D19" s="15" t="s">
        <v>11</v>
      </c>
      <c r="E19" s="11">
        <v>3</v>
      </c>
      <c r="F19" s="11">
        <v>750</v>
      </c>
      <c r="G19" s="12">
        <f t="shared" ref="G19:G20" si="6">E19*F19/1000</f>
        <v>2.25</v>
      </c>
      <c r="H19" s="11">
        <v>5</v>
      </c>
      <c r="I19" s="11">
        <v>750</v>
      </c>
      <c r="J19" s="12">
        <f t="shared" ref="J19:J20" si="7">H19*I19/1000</f>
        <v>3.75</v>
      </c>
    </row>
    <row r="20" spans="1:10" ht="15.75">
      <c r="A20" s="30"/>
      <c r="B20" s="23"/>
      <c r="C20" s="23"/>
      <c r="D20" s="15" t="s">
        <v>90</v>
      </c>
      <c r="E20" s="11">
        <v>5</v>
      </c>
      <c r="F20" s="11">
        <v>1000</v>
      </c>
      <c r="G20" s="12">
        <f t="shared" si="6"/>
        <v>5</v>
      </c>
      <c r="H20" s="11">
        <v>5</v>
      </c>
      <c r="I20" s="11">
        <v>1000</v>
      </c>
      <c r="J20" s="12">
        <f t="shared" si="7"/>
        <v>5</v>
      </c>
    </row>
    <row r="21" spans="1:10" ht="15.75">
      <c r="A21" s="30"/>
      <c r="B21" s="23"/>
      <c r="C21" s="23"/>
      <c r="D21" s="15" t="s">
        <v>24</v>
      </c>
      <c r="E21" s="11">
        <v>6</v>
      </c>
      <c r="F21" s="11">
        <v>2514</v>
      </c>
      <c r="G21" s="12">
        <f>E21*F21/1000</f>
        <v>15.084</v>
      </c>
      <c r="H21" s="11">
        <v>8</v>
      </c>
      <c r="I21" s="11">
        <v>2514</v>
      </c>
      <c r="J21" s="12">
        <f>H21*I21/1000</f>
        <v>20.111999999999998</v>
      </c>
    </row>
    <row r="22" spans="1:10" ht="15.75">
      <c r="A22" s="30"/>
      <c r="B22" s="23"/>
      <c r="C22" s="23"/>
      <c r="D22" s="15" t="s">
        <v>17</v>
      </c>
      <c r="E22" s="11">
        <v>200</v>
      </c>
      <c r="F22" s="11">
        <v>121</v>
      </c>
      <c r="G22" s="12">
        <f>E22*F22/1000</f>
        <v>24.2</v>
      </c>
      <c r="H22" s="11">
        <v>250</v>
      </c>
      <c r="I22" s="11">
        <v>121</v>
      </c>
      <c r="J22" s="12">
        <f>H22*I22/1000</f>
        <v>30.25</v>
      </c>
    </row>
    <row r="23" spans="1:10" ht="15.75">
      <c r="A23" s="21" t="s">
        <v>20</v>
      </c>
      <c r="B23" s="21"/>
      <c r="C23" s="21"/>
      <c r="D23" s="21"/>
      <c r="E23" s="11"/>
      <c r="F23" s="11"/>
      <c r="G23" s="12">
        <f>SUM(G14:G22)</f>
        <v>188.26500000000001</v>
      </c>
      <c r="H23" s="12"/>
      <c r="I23" s="12"/>
      <c r="J23" s="12">
        <f>SUM(J14:J22)</f>
        <v>226.078</v>
      </c>
    </row>
    <row r="24" spans="1:10" ht="19.5" customHeight="1">
      <c r="A24" s="13" t="s">
        <v>102</v>
      </c>
      <c r="B24" s="11">
        <v>100</v>
      </c>
      <c r="C24" s="11">
        <v>100</v>
      </c>
      <c r="D24" s="15" t="s">
        <v>103</v>
      </c>
      <c r="E24" s="11">
        <v>100</v>
      </c>
      <c r="F24" s="11">
        <v>1450</v>
      </c>
      <c r="G24" s="12">
        <f>E24*F24/1000</f>
        <v>145</v>
      </c>
      <c r="H24" s="11">
        <v>100</v>
      </c>
      <c r="I24" s="11">
        <v>1450</v>
      </c>
      <c r="J24" s="12">
        <f>H24*I24/1000</f>
        <v>145</v>
      </c>
    </row>
    <row r="25" spans="1:10" ht="19.5" customHeight="1">
      <c r="A25" s="28" t="s">
        <v>26</v>
      </c>
      <c r="B25" s="23">
        <v>200</v>
      </c>
      <c r="C25" s="23">
        <v>200</v>
      </c>
      <c r="D25" s="15" t="s">
        <v>27</v>
      </c>
      <c r="E25" s="11">
        <v>20</v>
      </c>
      <c r="F25" s="11">
        <v>500</v>
      </c>
      <c r="G25" s="12">
        <f>E25*F25/1000</f>
        <v>10</v>
      </c>
      <c r="H25" s="11">
        <v>20</v>
      </c>
      <c r="I25" s="11">
        <v>500</v>
      </c>
      <c r="J25" s="12">
        <f>H25*I25/1000</f>
        <v>10</v>
      </c>
    </row>
    <row r="26" spans="1:10" ht="15.75">
      <c r="A26" s="28"/>
      <c r="B26" s="23"/>
      <c r="C26" s="23"/>
      <c r="D26" s="15" t="s">
        <v>15</v>
      </c>
      <c r="E26" s="11">
        <v>15</v>
      </c>
      <c r="F26" s="11">
        <v>281</v>
      </c>
      <c r="G26" s="12">
        <f>E26*F26/1000</f>
        <v>4.2149999999999999</v>
      </c>
      <c r="H26" s="11">
        <v>15</v>
      </c>
      <c r="I26" s="11">
        <v>281</v>
      </c>
      <c r="J26" s="12">
        <f>H26*I26/1000</f>
        <v>4.2149999999999999</v>
      </c>
    </row>
    <row r="27" spans="1:10" ht="15.75">
      <c r="A27" s="21" t="s">
        <v>20</v>
      </c>
      <c r="B27" s="21"/>
      <c r="C27" s="21"/>
      <c r="D27" s="21"/>
      <c r="E27" s="11"/>
      <c r="F27" s="11"/>
      <c r="G27" s="12">
        <f>SUM(G24:G26)</f>
        <v>159.215</v>
      </c>
      <c r="H27" s="12"/>
      <c r="I27" s="12"/>
      <c r="J27" s="12">
        <f>SUM(J24:J26)</f>
        <v>159.215</v>
      </c>
    </row>
    <row r="28" spans="1:10" ht="32.25" customHeight="1">
      <c r="A28" s="15" t="s">
        <v>28</v>
      </c>
      <c r="B28" s="11">
        <v>20</v>
      </c>
      <c r="C28" s="11">
        <v>40</v>
      </c>
      <c r="D28" s="15" t="s">
        <v>28</v>
      </c>
      <c r="E28" s="11">
        <v>20</v>
      </c>
      <c r="F28" s="11">
        <v>351</v>
      </c>
      <c r="G28" s="12">
        <f>E28*F28/1000</f>
        <v>7.02</v>
      </c>
      <c r="H28" s="11">
        <v>40</v>
      </c>
      <c r="I28" s="11">
        <v>351</v>
      </c>
      <c r="J28" s="12">
        <f>H28*I28/1000</f>
        <v>14.04</v>
      </c>
    </row>
    <row r="29" spans="1:10" ht="15.75">
      <c r="A29" s="21" t="s">
        <v>20</v>
      </c>
      <c r="B29" s="21"/>
      <c r="C29" s="21"/>
      <c r="D29" s="21"/>
      <c r="E29" s="5"/>
      <c r="F29" s="5"/>
      <c r="G29" s="12">
        <f>SUM(G28)</f>
        <v>7.02</v>
      </c>
      <c r="H29" s="6"/>
      <c r="I29" s="6"/>
      <c r="J29" s="12">
        <f>SUM(J28)</f>
        <v>14.04</v>
      </c>
    </row>
    <row r="30" spans="1:10" ht="15.75">
      <c r="A30" s="24" t="s">
        <v>106</v>
      </c>
      <c r="B30" s="24"/>
      <c r="C30" s="24"/>
      <c r="D30" s="24"/>
      <c r="E30" s="24"/>
      <c r="F30" s="24"/>
      <c r="G30" s="8">
        <v>417</v>
      </c>
      <c r="H30" s="7"/>
      <c r="I30" s="7"/>
      <c r="J30" s="8">
        <v>483</v>
      </c>
    </row>
    <row r="31" spans="1:10" ht="15.75">
      <c r="A31" s="24" t="s">
        <v>107</v>
      </c>
      <c r="B31" s="24"/>
      <c r="C31" s="24"/>
      <c r="D31" s="24"/>
      <c r="E31" s="24"/>
      <c r="F31" s="24"/>
      <c r="G31" s="24">
        <v>450</v>
      </c>
      <c r="H31" s="24"/>
      <c r="I31" s="24"/>
      <c r="J31" s="24"/>
    </row>
  </sheetData>
  <mergeCells count="26">
    <mergeCell ref="A30:F30"/>
    <mergeCell ref="A31:F31"/>
    <mergeCell ref="G31:J31"/>
    <mergeCell ref="A1:H1"/>
    <mergeCell ref="A2:A3"/>
    <mergeCell ref="D2:D3"/>
    <mergeCell ref="E2:G2"/>
    <mergeCell ref="H2:J2"/>
    <mergeCell ref="B3:C3"/>
    <mergeCell ref="A4:A9"/>
    <mergeCell ref="B4:B9"/>
    <mergeCell ref="C4:C9"/>
    <mergeCell ref="A10:D10"/>
    <mergeCell ref="A11:A12"/>
    <mergeCell ref="B11:B12"/>
    <mergeCell ref="C11:C12"/>
    <mergeCell ref="A29:D29"/>
    <mergeCell ref="A13:D13"/>
    <mergeCell ref="A14:A22"/>
    <mergeCell ref="B14:B22"/>
    <mergeCell ref="C14:C22"/>
    <mergeCell ref="A23:D23"/>
    <mergeCell ref="A27:D27"/>
    <mergeCell ref="A25:A26"/>
    <mergeCell ref="B25:B26"/>
    <mergeCell ref="C25:C26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A2" sqref="A2:J34"/>
    </sheetView>
  </sheetViews>
  <sheetFormatPr defaultRowHeight="15"/>
  <cols>
    <col min="1" max="1" width="22.85546875" customWidth="1"/>
    <col min="2" max="2" width="7.140625" customWidth="1"/>
    <col min="3" max="3" width="7" customWidth="1"/>
    <col min="4" max="4" width="21.5703125" customWidth="1"/>
    <col min="5" max="5" width="8.5703125" customWidth="1"/>
    <col min="6" max="6" width="8.42578125" customWidth="1"/>
    <col min="7" max="7" width="7.85546875" style="1" customWidth="1"/>
    <col min="8" max="8" width="12.7109375" bestFit="1" customWidth="1"/>
    <col min="9" max="9" width="11.28515625" customWidth="1"/>
    <col min="10" max="10" width="16.7109375" style="1" customWidth="1"/>
  </cols>
  <sheetData>
    <row r="1" spans="1:10" ht="18.75">
      <c r="A1" s="25" t="s">
        <v>73</v>
      </c>
      <c r="B1" s="25"/>
      <c r="C1" s="25"/>
      <c r="D1" s="25"/>
      <c r="E1" s="25"/>
      <c r="F1" s="25"/>
      <c r="G1" s="25"/>
      <c r="H1" s="25"/>
    </row>
    <row r="2" spans="1:10" ht="63.75" customHeight="1">
      <c r="A2" s="26" t="s">
        <v>1</v>
      </c>
      <c r="B2" s="9" t="s">
        <v>2</v>
      </c>
      <c r="C2" s="9" t="s">
        <v>3</v>
      </c>
      <c r="D2" s="26" t="s">
        <v>4</v>
      </c>
      <c r="E2" s="26" t="s">
        <v>2</v>
      </c>
      <c r="F2" s="26"/>
      <c r="G2" s="26"/>
      <c r="H2" s="26" t="s">
        <v>3</v>
      </c>
      <c r="I2" s="26"/>
      <c r="J2" s="26"/>
    </row>
    <row r="3" spans="1:10" ht="15.75">
      <c r="A3" s="26"/>
      <c r="B3" s="26" t="s">
        <v>5</v>
      </c>
      <c r="C3" s="26"/>
      <c r="D3" s="26"/>
      <c r="E3" s="2" t="s">
        <v>6</v>
      </c>
      <c r="F3" s="2" t="s">
        <v>7</v>
      </c>
      <c r="G3" s="3" t="s">
        <v>8</v>
      </c>
      <c r="H3" s="2" t="s">
        <v>6</v>
      </c>
      <c r="I3" s="2" t="s">
        <v>7</v>
      </c>
      <c r="J3" s="3" t="s">
        <v>8</v>
      </c>
    </row>
    <row r="4" spans="1:10" ht="15.75">
      <c r="A4" s="31" t="s">
        <v>37</v>
      </c>
      <c r="B4" s="23">
        <v>200</v>
      </c>
      <c r="C4" s="23">
        <v>250</v>
      </c>
      <c r="D4" s="15" t="s">
        <v>18</v>
      </c>
      <c r="E4" s="11">
        <v>60</v>
      </c>
      <c r="F4" s="11">
        <v>225</v>
      </c>
      <c r="G4" s="12">
        <f>E4*F4/1000</f>
        <v>13.5</v>
      </c>
      <c r="H4" s="11">
        <v>80</v>
      </c>
      <c r="I4" s="11">
        <v>225</v>
      </c>
      <c r="J4" s="12">
        <f>H4*I4/1000</f>
        <v>18</v>
      </c>
    </row>
    <row r="5" spans="1:10" ht="15.75">
      <c r="A5" s="31"/>
      <c r="B5" s="23"/>
      <c r="C5" s="23"/>
      <c r="D5" s="15" t="s">
        <v>17</v>
      </c>
      <c r="E5" s="11">
        <v>60</v>
      </c>
      <c r="F5" s="11">
        <v>121</v>
      </c>
      <c r="G5" s="12">
        <f t="shared" ref="G5:G12" si="0">E5*F5/1000</f>
        <v>7.26</v>
      </c>
      <c r="H5" s="11">
        <v>66</v>
      </c>
      <c r="I5" s="11">
        <v>121</v>
      </c>
      <c r="J5" s="12">
        <f t="shared" ref="J5:J11" si="1">H5*I5/1000</f>
        <v>7.9859999999999998</v>
      </c>
    </row>
    <row r="6" spans="1:10" ht="15.75">
      <c r="A6" s="31"/>
      <c r="B6" s="23"/>
      <c r="C6" s="23"/>
      <c r="D6" s="15" t="s">
        <v>12</v>
      </c>
      <c r="E6" s="11">
        <v>15</v>
      </c>
      <c r="F6" s="11">
        <v>115</v>
      </c>
      <c r="G6" s="12">
        <f t="shared" si="0"/>
        <v>1.7250000000000001</v>
      </c>
      <c r="H6" s="11">
        <v>20</v>
      </c>
      <c r="I6" s="11">
        <v>115</v>
      </c>
      <c r="J6" s="12">
        <f t="shared" si="1"/>
        <v>2.2999999999999998</v>
      </c>
    </row>
    <row r="7" spans="1:10" ht="15.75">
      <c r="A7" s="31"/>
      <c r="B7" s="23"/>
      <c r="C7" s="23"/>
      <c r="D7" s="15" t="s">
        <v>13</v>
      </c>
      <c r="E7" s="11">
        <v>15</v>
      </c>
      <c r="F7" s="11">
        <v>97</v>
      </c>
      <c r="G7" s="12">
        <f t="shared" si="0"/>
        <v>1.4550000000000001</v>
      </c>
      <c r="H7" s="11">
        <v>15</v>
      </c>
      <c r="I7" s="11">
        <v>97</v>
      </c>
      <c r="J7" s="12">
        <f t="shared" si="1"/>
        <v>1.4550000000000001</v>
      </c>
    </row>
    <row r="8" spans="1:10" ht="15.75">
      <c r="A8" s="31"/>
      <c r="B8" s="23"/>
      <c r="C8" s="23"/>
      <c r="D8" s="15" t="s">
        <v>38</v>
      </c>
      <c r="E8" s="11">
        <v>10</v>
      </c>
      <c r="F8" s="11">
        <v>700</v>
      </c>
      <c r="G8" s="12">
        <f t="shared" si="0"/>
        <v>7</v>
      </c>
      <c r="H8" s="11">
        <v>5</v>
      </c>
      <c r="I8" s="11">
        <v>700</v>
      </c>
      <c r="J8" s="12">
        <f t="shared" si="1"/>
        <v>3.5</v>
      </c>
    </row>
    <row r="9" spans="1:10" ht="15.75">
      <c r="A9" s="31"/>
      <c r="B9" s="23"/>
      <c r="C9" s="23"/>
      <c r="D9" s="15" t="s">
        <v>11</v>
      </c>
      <c r="E9" s="11">
        <v>3</v>
      </c>
      <c r="F9" s="11">
        <v>750</v>
      </c>
      <c r="G9" s="12">
        <f t="shared" si="0"/>
        <v>2.25</v>
      </c>
      <c r="H9" s="11">
        <v>5</v>
      </c>
      <c r="I9" s="11">
        <v>750</v>
      </c>
      <c r="J9" s="12">
        <f t="shared" si="1"/>
        <v>3.75</v>
      </c>
    </row>
    <row r="10" spans="1:10" ht="15.75">
      <c r="A10" s="31"/>
      <c r="B10" s="23"/>
      <c r="C10" s="23"/>
      <c r="D10" s="15" t="s">
        <v>14</v>
      </c>
      <c r="E10" s="11">
        <v>5</v>
      </c>
      <c r="F10" s="11">
        <v>756</v>
      </c>
      <c r="G10" s="12">
        <f t="shared" si="0"/>
        <v>3.78</v>
      </c>
      <c r="H10" s="11">
        <v>5</v>
      </c>
      <c r="I10" s="11">
        <v>756</v>
      </c>
      <c r="J10" s="12">
        <f t="shared" si="1"/>
        <v>3.78</v>
      </c>
    </row>
    <row r="11" spans="1:10" ht="15.75">
      <c r="A11" s="31"/>
      <c r="B11" s="23"/>
      <c r="C11" s="23"/>
      <c r="D11" s="15" t="s">
        <v>19</v>
      </c>
      <c r="E11" s="11">
        <v>10</v>
      </c>
      <c r="F11" s="11">
        <v>1117</v>
      </c>
      <c r="G11" s="12">
        <f t="shared" si="0"/>
        <v>11.17</v>
      </c>
      <c r="H11" s="11">
        <v>10</v>
      </c>
      <c r="I11" s="11">
        <v>1117</v>
      </c>
      <c r="J11" s="12">
        <f t="shared" si="1"/>
        <v>11.17</v>
      </c>
    </row>
    <row r="12" spans="1:10" ht="15.75">
      <c r="A12" s="31"/>
      <c r="B12" s="23"/>
      <c r="C12" s="23"/>
      <c r="D12" s="15" t="s">
        <v>31</v>
      </c>
      <c r="E12" s="11">
        <v>31</v>
      </c>
      <c r="F12" s="11">
        <v>2261</v>
      </c>
      <c r="G12" s="12">
        <f t="shared" si="0"/>
        <v>70.090999999999994</v>
      </c>
      <c r="H12" s="11">
        <v>33</v>
      </c>
      <c r="I12" s="11">
        <v>2261</v>
      </c>
      <c r="J12" s="12">
        <f>H12*I12/1000</f>
        <v>74.613</v>
      </c>
    </row>
    <row r="13" spans="1:10" ht="15.75">
      <c r="A13" s="21" t="s">
        <v>20</v>
      </c>
      <c r="B13" s="21"/>
      <c r="C13" s="21"/>
      <c r="D13" s="21"/>
      <c r="E13" s="11"/>
      <c r="F13" s="11"/>
      <c r="G13" s="12">
        <f>SUM(G4:G12)</f>
        <v>118.23099999999999</v>
      </c>
      <c r="H13" s="12"/>
      <c r="I13" s="12"/>
      <c r="J13" s="12">
        <f>SUM(J4:J12)</f>
        <v>126.554</v>
      </c>
    </row>
    <row r="14" spans="1:10" ht="15.75" customHeight="1">
      <c r="A14" s="27" t="s">
        <v>108</v>
      </c>
      <c r="B14" s="23">
        <v>60</v>
      </c>
      <c r="C14" s="23">
        <v>80</v>
      </c>
      <c r="D14" s="15" t="s">
        <v>94</v>
      </c>
      <c r="E14" s="11">
        <v>70</v>
      </c>
      <c r="F14" s="11">
        <v>1000</v>
      </c>
      <c r="G14" s="12">
        <f t="shared" ref="G14:G15" si="2">E14*F14/1000</f>
        <v>70</v>
      </c>
      <c r="H14" s="11">
        <v>90</v>
      </c>
      <c r="I14" s="11">
        <v>1000</v>
      </c>
      <c r="J14" s="12">
        <f t="shared" ref="J14:J15" si="3">H14*I14/1000</f>
        <v>90</v>
      </c>
    </row>
    <row r="15" spans="1:10" ht="15.75">
      <c r="A15" s="27"/>
      <c r="B15" s="23"/>
      <c r="C15" s="23"/>
      <c r="D15" s="15" t="s">
        <v>14</v>
      </c>
      <c r="E15" s="11">
        <v>4</v>
      </c>
      <c r="F15" s="11">
        <v>756</v>
      </c>
      <c r="G15" s="12">
        <f t="shared" si="2"/>
        <v>3.024</v>
      </c>
      <c r="H15" s="11">
        <v>5</v>
      </c>
      <c r="I15" s="11">
        <v>756</v>
      </c>
      <c r="J15" s="12">
        <f t="shared" si="3"/>
        <v>3.78</v>
      </c>
    </row>
    <row r="16" spans="1:10" ht="19.5" customHeight="1">
      <c r="A16" s="21" t="s">
        <v>20</v>
      </c>
      <c r="B16" s="21"/>
      <c r="C16" s="21"/>
      <c r="D16" s="21"/>
      <c r="E16" s="11"/>
      <c r="F16" s="11"/>
      <c r="G16" s="12">
        <f>SUM(G14:G15)</f>
        <v>73.024000000000001</v>
      </c>
      <c r="H16" s="12"/>
      <c r="I16" s="12"/>
      <c r="J16" s="12">
        <f>SUM(J14:J15)</f>
        <v>93.78</v>
      </c>
    </row>
    <row r="17" spans="1:10" ht="18.75" customHeight="1">
      <c r="A17" s="30" t="s">
        <v>74</v>
      </c>
      <c r="B17" s="23" t="s">
        <v>75</v>
      </c>
      <c r="C17" s="23" t="s">
        <v>76</v>
      </c>
      <c r="D17" s="15" t="s">
        <v>83</v>
      </c>
      <c r="E17" s="11">
        <v>130</v>
      </c>
      <c r="F17" s="11">
        <v>950</v>
      </c>
      <c r="G17" s="12">
        <f>E17*F17/1000</f>
        <v>123.5</v>
      </c>
      <c r="H17" s="11">
        <v>140</v>
      </c>
      <c r="I17" s="11">
        <v>950</v>
      </c>
      <c r="J17" s="12">
        <f>H17*I17/1000</f>
        <v>133</v>
      </c>
    </row>
    <row r="18" spans="1:10" ht="15.75">
      <c r="A18" s="30"/>
      <c r="B18" s="23"/>
      <c r="C18" s="23"/>
      <c r="D18" s="15" t="s">
        <v>77</v>
      </c>
      <c r="E18" s="11">
        <v>15</v>
      </c>
      <c r="F18" s="11">
        <v>151</v>
      </c>
      <c r="G18" s="12">
        <f>E18*F18/1000</f>
        <v>2.2650000000000001</v>
      </c>
      <c r="H18" s="11">
        <v>19</v>
      </c>
      <c r="I18" s="11">
        <v>151</v>
      </c>
      <c r="J18" s="12">
        <f>H18*I18/1000</f>
        <v>2.8690000000000002</v>
      </c>
    </row>
    <row r="19" spans="1:10" ht="15.75">
      <c r="A19" s="30"/>
      <c r="B19" s="23"/>
      <c r="C19" s="23"/>
      <c r="D19" s="15" t="s">
        <v>13</v>
      </c>
      <c r="E19" s="11">
        <v>15</v>
      </c>
      <c r="F19" s="11">
        <v>97</v>
      </c>
      <c r="G19" s="12">
        <f t="shared" ref="G19" si="4">E19*F19/1000</f>
        <v>1.4550000000000001</v>
      </c>
      <c r="H19" s="11">
        <v>20</v>
      </c>
      <c r="I19" s="11">
        <v>97</v>
      </c>
      <c r="J19" s="12">
        <f t="shared" ref="J19" si="5">H19*I19/1000</f>
        <v>1.94</v>
      </c>
    </row>
    <row r="20" spans="1:10" ht="15.75">
      <c r="A20" s="30"/>
      <c r="B20" s="23"/>
      <c r="C20" s="23"/>
      <c r="D20" s="15" t="s">
        <v>92</v>
      </c>
      <c r="E20" s="11">
        <v>20</v>
      </c>
      <c r="F20" s="11">
        <v>244</v>
      </c>
      <c r="G20" s="12">
        <f>E20*F20/1000</f>
        <v>4.88</v>
      </c>
      <c r="H20" s="11">
        <v>26</v>
      </c>
      <c r="I20" s="11">
        <v>244</v>
      </c>
      <c r="J20" s="12">
        <f>H20*I20/1000</f>
        <v>6.3440000000000003</v>
      </c>
    </row>
    <row r="21" spans="1:10" ht="15.75">
      <c r="A21" s="30"/>
      <c r="B21" s="23"/>
      <c r="C21" s="23"/>
      <c r="D21" s="15" t="s">
        <v>78</v>
      </c>
      <c r="E21" s="11">
        <v>5</v>
      </c>
      <c r="F21" s="11">
        <v>600</v>
      </c>
      <c r="G21" s="12">
        <f>E21*F21/1000</f>
        <v>3</v>
      </c>
      <c r="H21" s="11">
        <v>7</v>
      </c>
      <c r="I21" s="11">
        <v>600</v>
      </c>
      <c r="J21" s="12">
        <f>H21*I21/1000</f>
        <v>4.2</v>
      </c>
    </row>
    <row r="22" spans="1:10" ht="15.75">
      <c r="A22" s="30"/>
      <c r="B22" s="23"/>
      <c r="C22" s="23"/>
      <c r="D22" s="15" t="s">
        <v>14</v>
      </c>
      <c r="E22" s="11">
        <v>5</v>
      </c>
      <c r="F22" s="11">
        <v>756</v>
      </c>
      <c r="G22" s="12">
        <f>E22*F22/1000</f>
        <v>3.78</v>
      </c>
      <c r="H22" s="11">
        <v>5</v>
      </c>
      <c r="I22" s="11">
        <v>756</v>
      </c>
      <c r="J22" s="12">
        <f>H22*I22/1000</f>
        <v>3.78</v>
      </c>
    </row>
    <row r="23" spans="1:10" ht="15.75">
      <c r="A23" s="30" t="s">
        <v>79</v>
      </c>
      <c r="B23" s="23">
        <v>100</v>
      </c>
      <c r="C23" s="23">
        <v>150</v>
      </c>
      <c r="D23" s="15" t="s">
        <v>23</v>
      </c>
      <c r="E23" s="11">
        <v>50</v>
      </c>
      <c r="F23" s="11">
        <v>389</v>
      </c>
      <c r="G23" s="12">
        <f t="shared" ref="G23" si="6">E23*F23/1000</f>
        <v>19.45</v>
      </c>
      <c r="H23" s="11">
        <v>70</v>
      </c>
      <c r="I23" s="11">
        <v>389</v>
      </c>
      <c r="J23" s="12">
        <f t="shared" ref="J23" si="7">H23*I23/1000</f>
        <v>27.23</v>
      </c>
    </row>
    <row r="24" spans="1:10" ht="15.75">
      <c r="A24" s="30"/>
      <c r="B24" s="23"/>
      <c r="C24" s="23"/>
      <c r="D24" s="15" t="s">
        <v>24</v>
      </c>
      <c r="E24" s="11">
        <v>6</v>
      </c>
      <c r="F24" s="11">
        <v>2514</v>
      </c>
      <c r="G24" s="12">
        <f>E24*F24/1000</f>
        <v>15.084</v>
      </c>
      <c r="H24" s="11">
        <v>8</v>
      </c>
      <c r="I24" s="11">
        <v>2514</v>
      </c>
      <c r="J24" s="12">
        <f>H24*I24/1000</f>
        <v>20.111999999999998</v>
      </c>
    </row>
    <row r="25" spans="1:10" ht="15.75">
      <c r="A25" s="21" t="s">
        <v>20</v>
      </c>
      <c r="B25" s="21"/>
      <c r="C25" s="21"/>
      <c r="D25" s="21"/>
      <c r="E25" s="11"/>
      <c r="F25" s="11"/>
      <c r="G25" s="12">
        <f>SUM(G17:G24)</f>
        <v>173.41399999999999</v>
      </c>
      <c r="H25" s="12"/>
      <c r="I25" s="12"/>
      <c r="J25" s="12">
        <f>SUM(J17:J24)</f>
        <v>199.47499999999997</v>
      </c>
    </row>
    <row r="26" spans="1:10" ht="19.5" customHeight="1">
      <c r="A26" s="15" t="s">
        <v>25</v>
      </c>
      <c r="B26" s="11">
        <v>10</v>
      </c>
      <c r="C26" s="11">
        <v>10</v>
      </c>
      <c r="D26" s="15" t="s">
        <v>25</v>
      </c>
      <c r="E26" s="11">
        <v>10</v>
      </c>
      <c r="F26" s="11">
        <v>1500</v>
      </c>
      <c r="G26" s="12">
        <f>E26*F26/1000</f>
        <v>15</v>
      </c>
      <c r="H26" s="11">
        <v>10</v>
      </c>
      <c r="I26" s="11">
        <v>1500</v>
      </c>
      <c r="J26" s="12">
        <f>H26*I26/1000</f>
        <v>15</v>
      </c>
    </row>
    <row r="27" spans="1:10" ht="19.5" customHeight="1">
      <c r="A27" s="30" t="s">
        <v>44</v>
      </c>
      <c r="B27" s="23">
        <v>200</v>
      </c>
      <c r="C27" s="23">
        <v>200</v>
      </c>
      <c r="D27" s="15" t="s">
        <v>35</v>
      </c>
      <c r="E27" s="11">
        <v>2</v>
      </c>
      <c r="F27" s="11">
        <v>3610</v>
      </c>
      <c r="G27" s="12">
        <f>E27*F27/1000</f>
        <v>7.22</v>
      </c>
      <c r="H27" s="11">
        <v>2</v>
      </c>
      <c r="I27" s="11">
        <v>3610</v>
      </c>
      <c r="J27" s="12">
        <f>H27*I27/1000</f>
        <v>7.22</v>
      </c>
    </row>
    <row r="28" spans="1:10" ht="19.5" customHeight="1">
      <c r="A28" s="30"/>
      <c r="B28" s="23"/>
      <c r="C28" s="23"/>
      <c r="D28" s="15" t="s">
        <v>45</v>
      </c>
      <c r="E28" s="11">
        <v>20</v>
      </c>
      <c r="F28" s="11">
        <v>1035</v>
      </c>
      <c r="G28" s="12">
        <f>E28*F28/1000</f>
        <v>20.7</v>
      </c>
      <c r="H28" s="11">
        <v>20</v>
      </c>
      <c r="I28" s="11">
        <v>1035</v>
      </c>
      <c r="J28" s="12">
        <f>H28*I28/1000</f>
        <v>20.7</v>
      </c>
    </row>
    <row r="29" spans="1:10" ht="15.75">
      <c r="A29" s="30"/>
      <c r="B29" s="23"/>
      <c r="C29" s="23"/>
      <c r="D29" s="15" t="s">
        <v>15</v>
      </c>
      <c r="E29" s="11">
        <v>15</v>
      </c>
      <c r="F29" s="11">
        <v>281</v>
      </c>
      <c r="G29" s="12">
        <f>E29*F29/1000</f>
        <v>4.2149999999999999</v>
      </c>
      <c r="H29" s="11">
        <v>15</v>
      </c>
      <c r="I29" s="11">
        <v>281</v>
      </c>
      <c r="J29" s="12">
        <f>H29*I29/1000</f>
        <v>4.2149999999999999</v>
      </c>
    </row>
    <row r="30" spans="1:10" ht="15.75">
      <c r="A30" s="21" t="s">
        <v>20</v>
      </c>
      <c r="B30" s="21"/>
      <c r="C30" s="21"/>
      <c r="D30" s="21"/>
      <c r="E30" s="11"/>
      <c r="F30" s="11"/>
      <c r="G30" s="12">
        <f>SUM(G26:G29)</f>
        <v>47.135000000000005</v>
      </c>
      <c r="H30" s="12"/>
      <c r="I30" s="12"/>
      <c r="J30" s="12">
        <f>SUM(J26:J29)</f>
        <v>47.135000000000005</v>
      </c>
    </row>
    <row r="31" spans="1:10" ht="31.5">
      <c r="A31" s="15" t="s">
        <v>28</v>
      </c>
      <c r="B31" s="11">
        <v>20</v>
      </c>
      <c r="C31" s="11">
        <v>40</v>
      </c>
      <c r="D31" s="15" t="s">
        <v>28</v>
      </c>
      <c r="E31" s="11">
        <v>20</v>
      </c>
      <c r="F31" s="11">
        <v>351</v>
      </c>
      <c r="G31" s="12">
        <f>E31*F31/1000</f>
        <v>7.02</v>
      </c>
      <c r="H31" s="11">
        <v>40</v>
      </c>
      <c r="I31" s="11">
        <v>351</v>
      </c>
      <c r="J31" s="12">
        <f>H31*I31/1000</f>
        <v>14.04</v>
      </c>
    </row>
    <row r="32" spans="1:10" ht="15.75">
      <c r="A32" s="21" t="s">
        <v>20</v>
      </c>
      <c r="B32" s="21"/>
      <c r="C32" s="21"/>
      <c r="D32" s="21"/>
      <c r="E32" s="5"/>
      <c r="F32" s="5"/>
      <c r="G32" s="12">
        <f>SUM(G31)</f>
        <v>7.02</v>
      </c>
      <c r="H32" s="6"/>
      <c r="I32" s="6"/>
      <c r="J32" s="12">
        <f>SUM(J31)</f>
        <v>14.04</v>
      </c>
    </row>
    <row r="33" spans="1:10" ht="15.75">
      <c r="A33" s="24" t="s">
        <v>106</v>
      </c>
      <c r="B33" s="24"/>
      <c r="C33" s="24"/>
      <c r="D33" s="24"/>
      <c r="E33" s="24"/>
      <c r="F33" s="24"/>
      <c r="G33" s="8">
        <v>419</v>
      </c>
      <c r="H33" s="7"/>
      <c r="I33" s="7"/>
      <c r="J33" s="8">
        <v>481</v>
      </c>
    </row>
    <row r="34" spans="1:10" ht="15.75">
      <c r="A34" s="24" t="s">
        <v>107</v>
      </c>
      <c r="B34" s="24"/>
      <c r="C34" s="24"/>
      <c r="D34" s="24"/>
      <c r="E34" s="24"/>
      <c r="F34" s="24"/>
      <c r="G34" s="24">
        <v>450</v>
      </c>
      <c r="H34" s="24"/>
      <c r="I34" s="24"/>
      <c r="J34" s="24"/>
    </row>
  </sheetData>
  <mergeCells count="29">
    <mergeCell ref="A33:F33"/>
    <mergeCell ref="A34:F34"/>
    <mergeCell ref="G34:J34"/>
    <mergeCell ref="A1:H1"/>
    <mergeCell ref="A2:A3"/>
    <mergeCell ref="D2:D3"/>
    <mergeCell ref="E2:G2"/>
    <mergeCell ref="H2:J2"/>
    <mergeCell ref="B3:C3"/>
    <mergeCell ref="A16:D16"/>
    <mergeCell ref="A25:D25"/>
    <mergeCell ref="A30:D30"/>
    <mergeCell ref="A4:A12"/>
    <mergeCell ref="B4:B12"/>
    <mergeCell ref="C4:C12"/>
    <mergeCell ref="A13:D13"/>
    <mergeCell ref="A14:A15"/>
    <mergeCell ref="B14:B15"/>
    <mergeCell ref="C14:C15"/>
    <mergeCell ref="A32:D32"/>
    <mergeCell ref="A17:A22"/>
    <mergeCell ref="B17:B22"/>
    <mergeCell ref="C17:C22"/>
    <mergeCell ref="C23:C24"/>
    <mergeCell ref="B23:B24"/>
    <mergeCell ref="A23:A24"/>
    <mergeCell ref="A27:A29"/>
    <mergeCell ref="B27:B29"/>
    <mergeCell ref="C27:C29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2022-05-11T04:42:44Z</dcterms:modified>
</cp:coreProperties>
</file>