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440" windowHeight="7755"/>
  </bookViews>
  <sheets>
    <sheet name="Школа" sheetId="1" r:id="rId1"/>
  </sheets>
  <calcPr calcId="145621"/>
</workbook>
</file>

<file path=xl/calcChain.xml><?xml version="1.0" encoding="utf-8"?>
<calcChain xmlns="http://schemas.openxmlformats.org/spreadsheetml/2006/main">
  <c r="H59" i="1" l="1"/>
  <c r="G59" i="1"/>
  <c r="I59" i="1" s="1"/>
  <c r="H49" i="1"/>
  <c r="G49" i="1"/>
  <c r="I49" i="1" s="1"/>
  <c r="G18" i="1"/>
  <c r="I18" i="1" s="1"/>
  <c r="H18" i="1"/>
  <c r="H9" i="1"/>
  <c r="H10" i="1"/>
  <c r="H11" i="1"/>
  <c r="H12" i="1"/>
  <c r="H13" i="1"/>
  <c r="H14" i="1"/>
  <c r="G9" i="1"/>
  <c r="I9" i="1" s="1"/>
  <c r="G10" i="1"/>
  <c r="I10" i="1" s="1"/>
  <c r="G11" i="1"/>
  <c r="I11" i="1" s="1"/>
  <c r="G12" i="1"/>
  <c r="I12" i="1" s="1"/>
  <c r="G13" i="1"/>
  <c r="I13" i="1" s="1"/>
  <c r="G14" i="1"/>
  <c r="I14" i="1" s="1"/>
  <c r="G15" i="1"/>
  <c r="G16" i="1"/>
  <c r="G17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50" i="1"/>
  <c r="G51" i="1"/>
  <c r="G52" i="1"/>
  <c r="G53" i="1"/>
  <c r="G54" i="1"/>
  <c r="G55" i="1"/>
  <c r="G56" i="1"/>
  <c r="G57" i="1"/>
  <c r="G58" i="1"/>
  <c r="I52" i="1" l="1"/>
  <c r="H52" i="1"/>
  <c r="I39" i="1"/>
  <c r="H39" i="1"/>
  <c r="I36" i="1"/>
  <c r="H36" i="1"/>
  <c r="I35" i="1"/>
  <c r="H35" i="1"/>
  <c r="I23" i="1"/>
  <c r="H23" i="1"/>
  <c r="I22" i="1"/>
  <c r="H22" i="1"/>
  <c r="I21" i="1"/>
  <c r="H21" i="1"/>
  <c r="I56" i="1"/>
  <c r="H56" i="1"/>
  <c r="I19" i="1"/>
  <c r="H19" i="1"/>
  <c r="H24" i="1"/>
  <c r="I24" i="1"/>
  <c r="H31" i="1"/>
  <c r="I31" i="1"/>
  <c r="H37" i="1"/>
  <c r="I37" i="1"/>
  <c r="H55" i="1"/>
  <c r="I55" i="1"/>
  <c r="H53" i="1"/>
  <c r="I53" i="1"/>
  <c r="H51" i="1"/>
  <c r="I51" i="1"/>
  <c r="H50" i="1"/>
  <c r="I50" i="1"/>
  <c r="H48" i="1"/>
  <c r="I48" i="1"/>
  <c r="H46" i="1"/>
  <c r="I46" i="1"/>
  <c r="H45" i="1"/>
  <c r="I45" i="1"/>
  <c r="H44" i="1"/>
  <c r="I44" i="1"/>
  <c r="H43" i="1"/>
  <c r="I43" i="1"/>
  <c r="H42" i="1"/>
  <c r="I42" i="1"/>
  <c r="H41" i="1"/>
  <c r="I41" i="1"/>
  <c r="H40" i="1"/>
  <c r="I40" i="1"/>
  <c r="H38" i="1"/>
  <c r="I38" i="1"/>
  <c r="H34" i="1"/>
  <c r="I34" i="1"/>
  <c r="H33" i="1"/>
  <c r="I33" i="1"/>
  <c r="H32" i="1"/>
  <c r="I32" i="1"/>
  <c r="H30" i="1"/>
  <c r="I30" i="1"/>
  <c r="H28" i="1"/>
  <c r="I28" i="1"/>
  <c r="H27" i="1"/>
  <c r="I27" i="1"/>
  <c r="H26" i="1"/>
  <c r="I26" i="1"/>
  <c r="H25" i="1"/>
  <c r="I25" i="1"/>
  <c r="H20" i="1"/>
  <c r="I20" i="1"/>
  <c r="H17" i="1"/>
  <c r="I17" i="1"/>
  <c r="H16" i="1"/>
  <c r="I16" i="1"/>
  <c r="H15" i="1"/>
  <c r="I15" i="1"/>
  <c r="H8" i="1"/>
  <c r="G8" i="1"/>
  <c r="I8" i="1" s="1"/>
  <c r="I29" i="1" l="1"/>
  <c r="I47" i="1"/>
  <c r="I54" i="1"/>
  <c r="I57" i="1"/>
  <c r="I58" i="1"/>
  <c r="I60" i="1" l="1"/>
  <c r="H29" i="1"/>
  <c r="H47" i="1"/>
  <c r="H54" i="1"/>
  <c r="H57" i="1"/>
  <c r="H58" i="1"/>
  <c r="H60" i="1" l="1"/>
</calcChain>
</file>

<file path=xl/sharedStrings.xml><?xml version="1.0" encoding="utf-8"?>
<sst xmlns="http://schemas.openxmlformats.org/spreadsheetml/2006/main" count="116" uniqueCount="69">
  <si>
    <t>Наименование товара</t>
  </si>
  <si>
    <t>Рожки</t>
  </si>
  <si>
    <t>Мясо птицы</t>
  </si>
  <si>
    <t>Сахар песок</t>
  </si>
  <si>
    <t>Морковь</t>
  </si>
  <si>
    <t>Кисель плодово-ягодный</t>
  </si>
  <si>
    <t>Соль</t>
  </si>
  <si>
    <t>Томатная паста</t>
  </si>
  <si>
    <t>Лук репчатый</t>
  </si>
  <si>
    <t>Мясо говядина</t>
  </si>
  <si>
    <t>Рыба морская</t>
  </si>
  <si>
    <t>Масло сливочное</t>
  </si>
  <si>
    <t>Масло растительное</t>
  </si>
  <si>
    <t>Хлеб пшеничный</t>
  </si>
  <si>
    <t>Капуста</t>
  </si>
  <si>
    <t>Сухофрукты</t>
  </si>
  <si>
    <t>Свекла</t>
  </si>
  <si>
    <t>Сок натуральный с мякотью</t>
  </si>
  <si>
    <t>Рис очищенный</t>
  </si>
  <si>
    <t>Вермишель</t>
  </si>
  <si>
    <t>Картофель</t>
  </si>
  <si>
    <t>Мука пшеничная обогощенная</t>
  </si>
  <si>
    <t>Сыр твердый</t>
  </si>
  <si>
    <t>Мед</t>
  </si>
  <si>
    <t>Фасоль</t>
  </si>
  <si>
    <t>Перловка</t>
  </si>
  <si>
    <t>Конфеты шоколадные</t>
  </si>
  <si>
    <t>№ п/п</t>
  </si>
  <si>
    <t>Краткая характеристика</t>
  </si>
  <si>
    <t>Ед.изм.</t>
  </si>
  <si>
    <t>Кол-во</t>
  </si>
  <si>
    <t>Цена, без учета НДС</t>
  </si>
  <si>
    <t>Цена, с учетом НДС</t>
  </si>
  <si>
    <t xml:space="preserve">Сумма, без учета НДС </t>
  </si>
  <si>
    <t>Сумма, с уетом НДС</t>
  </si>
  <si>
    <t>шт.</t>
  </si>
  <si>
    <t>кг.</t>
  </si>
  <si>
    <t>л.</t>
  </si>
  <si>
    <t>пач.</t>
  </si>
  <si>
    <t>к объявлению о конкурсе</t>
  </si>
  <si>
    <t>Приложение 1</t>
  </si>
  <si>
    <t xml:space="preserve">Лимонная кислота </t>
  </si>
  <si>
    <t>Бананы</t>
  </si>
  <si>
    <t>Груши</t>
  </si>
  <si>
    <t>Гречка</t>
  </si>
  <si>
    <t>Чеснок</t>
  </si>
  <si>
    <t>Пшено</t>
  </si>
  <si>
    <t>Горох</t>
  </si>
  <si>
    <t>Чай</t>
  </si>
  <si>
    <t>Лапша домашняя</t>
  </si>
  <si>
    <t>Творог</t>
  </si>
  <si>
    <t>БиоС</t>
  </si>
  <si>
    <t>Соленные огурцы</t>
  </si>
  <si>
    <t>Крупа Геркулес</t>
  </si>
  <si>
    <t>Крупа Кукурузная</t>
  </si>
  <si>
    <t>Лавровый лист</t>
  </si>
  <si>
    <t xml:space="preserve">Молоко </t>
  </si>
  <si>
    <t>Огурцы свежие</t>
  </si>
  <si>
    <t xml:space="preserve">Перец сладкий </t>
  </si>
  <si>
    <t>Помидоры свежие</t>
  </si>
  <si>
    <t xml:space="preserve">Яблоки </t>
  </si>
  <si>
    <t xml:space="preserve">Какао </t>
  </si>
  <si>
    <t xml:space="preserve"> Зеленный горошек конс</t>
  </si>
  <si>
    <t>Петрушка(специи150гр)</t>
  </si>
  <si>
    <t>б</t>
  </si>
  <si>
    <t>Кефир</t>
  </si>
  <si>
    <t>сузбеше</t>
  </si>
  <si>
    <t xml:space="preserve">яйцо </t>
  </si>
  <si>
    <t>КГУ « Маралдинская начальная   общеобразовательная школа Щербактинского района  акимата Щербактинского  района 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</si>
</sst>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" fillId="0" borderId="0" xfId="0" applyFont="1"/>
    <xf numFmtId="2" fontId="2" fillId="0" borderId="1" xfId="0" applyNumberFormat="1" applyFont="1" applyBorder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/>
    <xf numFmtId="0" fontId="3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/>
    <xf numFmtId="0" fontId="1" fillId="2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/>
    <xf numFmtId="0" fontId="1" fillId="0" borderId="0" xfId="0" applyFont="1" applyAlignment="1">
      <alignment horizontal="right"/>
    </xf>
    <xf numFmtId="2" fontId="3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abSelected="1" topLeftCell="A46" workbookViewId="0">
      <selection activeCell="D55" sqref="D55"/>
    </sheetView>
  </sheetViews>
  <sheetFormatPr defaultRowHeight="15.75" x14ac:dyDescent="0.25"/>
  <cols>
    <col min="1" max="1" width="7.7109375" style="4" customWidth="1"/>
    <col min="2" max="2" width="31.28515625" style="4" bestFit="1" customWidth="1"/>
    <col min="3" max="3" width="24.5703125" style="4" bestFit="1" customWidth="1"/>
    <col min="4" max="4" width="8.140625" style="4" bestFit="1" customWidth="1"/>
    <col min="5" max="5" width="8" style="4" bestFit="1" customWidth="1"/>
    <col min="6" max="9" width="22.42578125" style="4" customWidth="1"/>
    <col min="10" max="10" width="10" style="4" customWidth="1"/>
    <col min="11" max="11" width="27.140625" style="4" customWidth="1"/>
    <col min="12" max="12" width="12.140625" style="4" customWidth="1"/>
    <col min="13" max="16384" width="9.140625" style="4"/>
  </cols>
  <sheetData>
    <row r="1" spans="1:9" x14ac:dyDescent="0.25">
      <c r="I1" s="18" t="s">
        <v>40</v>
      </c>
    </row>
    <row r="2" spans="1:9" x14ac:dyDescent="0.25">
      <c r="I2" s="18" t="s">
        <v>39</v>
      </c>
    </row>
    <row r="4" spans="1:9" x14ac:dyDescent="0.25">
      <c r="A4" s="20" t="s">
        <v>68</v>
      </c>
      <c r="B4" s="20"/>
      <c r="C4" s="20"/>
      <c r="D4" s="20"/>
      <c r="E4" s="20"/>
      <c r="F4" s="20"/>
      <c r="G4" s="20"/>
      <c r="H4" s="20"/>
      <c r="I4" s="20"/>
    </row>
    <row r="5" spans="1:9" x14ac:dyDescent="0.25">
      <c r="I5" s="18"/>
    </row>
    <row r="6" spans="1:9" ht="16.5" customHeight="1" x14ac:dyDescent="0.25">
      <c r="A6" s="1" t="s">
        <v>27</v>
      </c>
      <c r="B6" s="2" t="s">
        <v>0</v>
      </c>
      <c r="C6" s="2" t="s">
        <v>28</v>
      </c>
      <c r="D6" s="2" t="s">
        <v>29</v>
      </c>
      <c r="E6" s="2" t="s">
        <v>30</v>
      </c>
      <c r="F6" s="2" t="s">
        <v>31</v>
      </c>
      <c r="G6" s="2" t="s">
        <v>32</v>
      </c>
      <c r="H6" s="2" t="s">
        <v>33</v>
      </c>
      <c r="I6" s="3" t="s">
        <v>34</v>
      </c>
    </row>
    <row r="7" spans="1:9" x14ac:dyDescent="0.25">
      <c r="A7" s="1">
        <v>1</v>
      </c>
      <c r="B7" s="6">
        <v>2</v>
      </c>
      <c r="C7" s="1">
        <v>3</v>
      </c>
      <c r="D7" s="6">
        <v>4</v>
      </c>
      <c r="E7" s="6">
        <v>5</v>
      </c>
      <c r="F7" s="6">
        <v>6</v>
      </c>
      <c r="G7" s="1">
        <v>7</v>
      </c>
      <c r="H7" s="6">
        <v>8</v>
      </c>
      <c r="I7" s="1">
        <v>9</v>
      </c>
    </row>
    <row r="8" spans="1:9" x14ac:dyDescent="0.25">
      <c r="A8" s="7">
        <v>1</v>
      </c>
      <c r="B8" s="8" t="s">
        <v>42</v>
      </c>
      <c r="C8" s="7"/>
      <c r="D8" s="9" t="s">
        <v>36</v>
      </c>
      <c r="E8" s="10">
        <v>2</v>
      </c>
      <c r="F8" s="11">
        <v>650</v>
      </c>
      <c r="G8" s="5">
        <f t="shared" ref="G8:G59" si="0">(F8*12/100)+F8</f>
        <v>728</v>
      </c>
      <c r="H8" s="12">
        <f t="shared" ref="H8:H14" si="1">E8*F8</f>
        <v>1300</v>
      </c>
      <c r="I8" s="13">
        <f t="shared" ref="I8:I14" si="2">E8*G8</f>
        <v>1456</v>
      </c>
    </row>
    <row r="9" spans="1:9" x14ac:dyDescent="0.25">
      <c r="A9" s="7">
        <v>2</v>
      </c>
      <c r="B9" s="8" t="s">
        <v>51</v>
      </c>
      <c r="C9" s="7"/>
      <c r="D9" s="9" t="s">
        <v>37</v>
      </c>
      <c r="E9" s="10">
        <v>4</v>
      </c>
      <c r="F9" s="11">
        <v>350</v>
      </c>
      <c r="G9" s="5">
        <f t="shared" si="0"/>
        <v>392</v>
      </c>
      <c r="H9" s="12">
        <f t="shared" si="1"/>
        <v>1400</v>
      </c>
      <c r="I9" s="13">
        <f t="shared" si="2"/>
        <v>1568</v>
      </c>
    </row>
    <row r="10" spans="1:9" x14ac:dyDescent="0.25">
      <c r="A10" s="7">
        <v>3</v>
      </c>
      <c r="B10" s="14" t="s">
        <v>19</v>
      </c>
      <c r="C10" s="7"/>
      <c r="D10" s="9" t="s">
        <v>36</v>
      </c>
      <c r="E10" s="10">
        <v>2</v>
      </c>
      <c r="F10" s="11">
        <v>200</v>
      </c>
      <c r="G10" s="5">
        <f t="shared" si="0"/>
        <v>224</v>
      </c>
      <c r="H10" s="12">
        <f t="shared" si="1"/>
        <v>400</v>
      </c>
      <c r="I10" s="13">
        <f t="shared" si="2"/>
        <v>448</v>
      </c>
    </row>
    <row r="11" spans="1:9" x14ac:dyDescent="0.25">
      <c r="A11" s="7">
        <v>4</v>
      </c>
      <c r="B11" s="8" t="s">
        <v>47</v>
      </c>
      <c r="C11" s="7"/>
      <c r="D11" s="9" t="s">
        <v>36</v>
      </c>
      <c r="E11" s="10">
        <v>3</v>
      </c>
      <c r="F11" s="11">
        <v>240</v>
      </c>
      <c r="G11" s="5">
        <f t="shared" si="0"/>
        <v>268.8</v>
      </c>
      <c r="H11" s="12">
        <f t="shared" si="1"/>
        <v>720</v>
      </c>
      <c r="I11" s="13">
        <f t="shared" si="2"/>
        <v>806.40000000000009</v>
      </c>
    </row>
    <row r="12" spans="1:9" x14ac:dyDescent="0.25">
      <c r="A12" s="7">
        <v>5</v>
      </c>
      <c r="B12" s="8" t="s">
        <v>44</v>
      </c>
      <c r="C12" s="7"/>
      <c r="D12" s="9" t="s">
        <v>36</v>
      </c>
      <c r="E12" s="10">
        <v>3</v>
      </c>
      <c r="F12" s="11">
        <v>300</v>
      </c>
      <c r="G12" s="5">
        <f t="shared" si="0"/>
        <v>336</v>
      </c>
      <c r="H12" s="12">
        <f t="shared" si="1"/>
        <v>900</v>
      </c>
      <c r="I12" s="13">
        <f t="shared" si="2"/>
        <v>1008</v>
      </c>
    </row>
    <row r="13" spans="1:9" x14ac:dyDescent="0.25">
      <c r="A13" s="7">
        <v>6</v>
      </c>
      <c r="B13" s="8" t="s">
        <v>43</v>
      </c>
      <c r="C13" s="7"/>
      <c r="D13" s="9" t="s">
        <v>36</v>
      </c>
      <c r="E13" s="10">
        <v>3</v>
      </c>
      <c r="F13" s="11">
        <v>700</v>
      </c>
      <c r="G13" s="5">
        <f t="shared" si="0"/>
        <v>784</v>
      </c>
      <c r="H13" s="12">
        <f t="shared" si="1"/>
        <v>2100</v>
      </c>
      <c r="I13" s="13">
        <f t="shared" si="2"/>
        <v>2352</v>
      </c>
    </row>
    <row r="14" spans="1:9" x14ac:dyDescent="0.25">
      <c r="A14" s="7">
        <v>7</v>
      </c>
      <c r="B14" s="14" t="s">
        <v>62</v>
      </c>
      <c r="C14" s="7"/>
      <c r="D14" s="9" t="s">
        <v>36</v>
      </c>
      <c r="E14" s="10">
        <v>0.5</v>
      </c>
      <c r="F14" s="19">
        <v>900</v>
      </c>
      <c r="G14" s="5">
        <f t="shared" si="0"/>
        <v>1008</v>
      </c>
      <c r="H14" s="12">
        <f t="shared" si="1"/>
        <v>450</v>
      </c>
      <c r="I14" s="13">
        <f t="shared" si="2"/>
        <v>504</v>
      </c>
    </row>
    <row r="15" spans="1:9" x14ac:dyDescent="0.25">
      <c r="A15" s="7">
        <v>8</v>
      </c>
      <c r="B15" s="8" t="s">
        <v>61</v>
      </c>
      <c r="C15" s="7"/>
      <c r="D15" s="9" t="s">
        <v>36</v>
      </c>
      <c r="E15" s="10">
        <v>1</v>
      </c>
      <c r="F15" s="11">
        <v>1500</v>
      </c>
      <c r="G15" s="5">
        <f t="shared" si="0"/>
        <v>1680</v>
      </c>
      <c r="H15" s="12">
        <f t="shared" ref="H15:H23" si="3">E15*F15</f>
        <v>1500</v>
      </c>
      <c r="I15" s="13">
        <f t="shared" ref="I15:I23" si="4">E15*G15</f>
        <v>1680</v>
      </c>
    </row>
    <row r="16" spans="1:9" x14ac:dyDescent="0.25">
      <c r="A16" s="7">
        <v>9</v>
      </c>
      <c r="B16" s="8" t="s">
        <v>14</v>
      </c>
      <c r="C16" s="7"/>
      <c r="D16" s="9" t="s">
        <v>36</v>
      </c>
      <c r="E16" s="10">
        <v>5</v>
      </c>
      <c r="F16" s="11">
        <v>120</v>
      </c>
      <c r="G16" s="5">
        <f t="shared" si="0"/>
        <v>134.4</v>
      </c>
      <c r="H16" s="12">
        <f t="shared" si="3"/>
        <v>600</v>
      </c>
      <c r="I16" s="13">
        <f t="shared" si="4"/>
        <v>672</v>
      </c>
    </row>
    <row r="17" spans="1:9" x14ac:dyDescent="0.25">
      <c r="A17" s="7">
        <v>10</v>
      </c>
      <c r="B17" s="8" t="s">
        <v>20</v>
      </c>
      <c r="C17" s="7"/>
      <c r="D17" s="9" t="s">
        <v>36</v>
      </c>
      <c r="E17" s="10">
        <v>10</v>
      </c>
      <c r="F17" s="11">
        <v>100</v>
      </c>
      <c r="G17" s="5">
        <f t="shared" si="0"/>
        <v>112</v>
      </c>
      <c r="H17" s="12">
        <f t="shared" si="3"/>
        <v>1000</v>
      </c>
      <c r="I17" s="13">
        <f t="shared" si="4"/>
        <v>1120</v>
      </c>
    </row>
    <row r="18" spans="1:9" x14ac:dyDescent="0.25">
      <c r="A18" s="7">
        <v>11</v>
      </c>
      <c r="B18" s="8" t="s">
        <v>65</v>
      </c>
      <c r="C18" s="7"/>
      <c r="D18" s="9" t="s">
        <v>37</v>
      </c>
      <c r="E18" s="10">
        <v>2</v>
      </c>
      <c r="F18" s="11">
        <v>295</v>
      </c>
      <c r="G18" s="5">
        <f t="shared" si="0"/>
        <v>330.4</v>
      </c>
      <c r="H18" s="12">
        <f t="shared" si="3"/>
        <v>590</v>
      </c>
      <c r="I18" s="13">
        <f t="shared" si="4"/>
        <v>660.8</v>
      </c>
    </row>
    <row r="19" spans="1:9" x14ac:dyDescent="0.25">
      <c r="A19" s="7">
        <v>12</v>
      </c>
      <c r="B19" s="14" t="s">
        <v>26</v>
      </c>
      <c r="C19" s="7"/>
      <c r="D19" s="9" t="s">
        <v>36</v>
      </c>
      <c r="E19" s="10">
        <v>0.5</v>
      </c>
      <c r="F19" s="11">
        <v>1250</v>
      </c>
      <c r="G19" s="5">
        <f t="shared" si="0"/>
        <v>1400</v>
      </c>
      <c r="H19" s="12">
        <f t="shared" si="3"/>
        <v>625</v>
      </c>
      <c r="I19" s="13">
        <f t="shared" si="4"/>
        <v>700</v>
      </c>
    </row>
    <row r="20" spans="1:9" x14ac:dyDescent="0.25">
      <c r="A20" s="7">
        <v>13</v>
      </c>
      <c r="B20" s="8" t="s">
        <v>5</v>
      </c>
      <c r="C20" s="7"/>
      <c r="D20" s="9" t="s">
        <v>36</v>
      </c>
      <c r="E20" s="10">
        <v>1</v>
      </c>
      <c r="F20" s="11">
        <v>650</v>
      </c>
      <c r="G20" s="5">
        <f t="shared" si="0"/>
        <v>728</v>
      </c>
      <c r="H20" s="12">
        <f t="shared" si="3"/>
        <v>650</v>
      </c>
      <c r="I20" s="13">
        <f t="shared" si="4"/>
        <v>728</v>
      </c>
    </row>
    <row r="21" spans="1:9" x14ac:dyDescent="0.25">
      <c r="A21" s="7">
        <v>14</v>
      </c>
      <c r="B21" s="8" t="s">
        <v>53</v>
      </c>
      <c r="C21" s="7"/>
      <c r="D21" s="9" t="s">
        <v>36</v>
      </c>
      <c r="E21" s="10">
        <v>1</v>
      </c>
      <c r="F21" s="11">
        <v>130</v>
      </c>
      <c r="G21" s="5">
        <f t="shared" si="0"/>
        <v>145.6</v>
      </c>
      <c r="H21" s="12">
        <f t="shared" si="3"/>
        <v>130</v>
      </c>
      <c r="I21" s="13">
        <f t="shared" si="4"/>
        <v>145.6</v>
      </c>
    </row>
    <row r="22" spans="1:9" x14ac:dyDescent="0.25">
      <c r="A22" s="7">
        <v>15</v>
      </c>
      <c r="B22" s="8" t="s">
        <v>54</v>
      </c>
      <c r="C22" s="7"/>
      <c r="D22" s="9" t="s">
        <v>36</v>
      </c>
      <c r="E22" s="10">
        <v>1</v>
      </c>
      <c r="F22" s="11">
        <v>190</v>
      </c>
      <c r="G22" s="5">
        <f t="shared" si="0"/>
        <v>212.8</v>
      </c>
      <c r="H22" s="12">
        <f t="shared" si="3"/>
        <v>190</v>
      </c>
      <c r="I22" s="13">
        <f t="shared" si="4"/>
        <v>212.8</v>
      </c>
    </row>
    <row r="23" spans="1:9" x14ac:dyDescent="0.25">
      <c r="A23" s="7">
        <v>16</v>
      </c>
      <c r="B23" s="8" t="s">
        <v>55</v>
      </c>
      <c r="C23" s="7"/>
      <c r="D23" s="9" t="s">
        <v>38</v>
      </c>
      <c r="E23" s="10">
        <v>1</v>
      </c>
      <c r="F23" s="11">
        <v>150</v>
      </c>
      <c r="G23" s="5">
        <f t="shared" si="0"/>
        <v>168</v>
      </c>
      <c r="H23" s="12">
        <f t="shared" si="3"/>
        <v>150</v>
      </c>
      <c r="I23" s="13">
        <f t="shared" si="4"/>
        <v>168</v>
      </c>
    </row>
    <row r="24" spans="1:9" x14ac:dyDescent="0.25">
      <c r="A24" s="7">
        <v>17</v>
      </c>
      <c r="B24" s="14" t="s">
        <v>49</v>
      </c>
      <c r="C24" s="7"/>
      <c r="D24" s="9" t="s">
        <v>36</v>
      </c>
      <c r="E24" s="10">
        <v>1</v>
      </c>
      <c r="F24" s="11">
        <v>400</v>
      </c>
      <c r="G24" s="5">
        <f t="shared" si="0"/>
        <v>448</v>
      </c>
      <c r="H24" s="12">
        <f t="shared" ref="H24" si="5">E24*F24</f>
        <v>400</v>
      </c>
      <c r="I24" s="13">
        <f t="shared" ref="I24" si="6">E24*G24</f>
        <v>448</v>
      </c>
    </row>
    <row r="25" spans="1:9" x14ac:dyDescent="0.25">
      <c r="A25" s="7">
        <v>18</v>
      </c>
      <c r="B25" s="8" t="s">
        <v>41</v>
      </c>
      <c r="C25" s="7"/>
      <c r="D25" s="9" t="s">
        <v>38</v>
      </c>
      <c r="E25" s="10">
        <v>1</v>
      </c>
      <c r="F25" s="11">
        <v>50</v>
      </c>
      <c r="G25" s="5">
        <f t="shared" si="0"/>
        <v>56</v>
      </c>
      <c r="H25" s="12">
        <f t="shared" ref="H25:H28" si="7">E25*F25</f>
        <v>50</v>
      </c>
      <c r="I25" s="13">
        <f t="shared" ref="I25:I28" si="8">E25*G25</f>
        <v>56</v>
      </c>
    </row>
    <row r="26" spans="1:9" x14ac:dyDescent="0.25">
      <c r="A26" s="7">
        <v>19</v>
      </c>
      <c r="B26" s="8" t="s">
        <v>8</v>
      </c>
      <c r="C26" s="7"/>
      <c r="D26" s="9" t="s">
        <v>36</v>
      </c>
      <c r="E26" s="10">
        <v>3</v>
      </c>
      <c r="F26" s="11">
        <v>100</v>
      </c>
      <c r="G26" s="5">
        <f t="shared" si="0"/>
        <v>112</v>
      </c>
      <c r="H26" s="12">
        <f t="shared" si="7"/>
        <v>300</v>
      </c>
      <c r="I26" s="13">
        <f t="shared" si="8"/>
        <v>336</v>
      </c>
    </row>
    <row r="27" spans="1:9" x14ac:dyDescent="0.25">
      <c r="A27" s="7">
        <v>20</v>
      </c>
      <c r="B27" s="8" t="s">
        <v>12</v>
      </c>
      <c r="C27" s="7"/>
      <c r="D27" s="9" t="s">
        <v>37</v>
      </c>
      <c r="E27" s="10">
        <v>2</v>
      </c>
      <c r="F27" s="11">
        <v>480</v>
      </c>
      <c r="G27" s="5">
        <f t="shared" si="0"/>
        <v>537.6</v>
      </c>
      <c r="H27" s="12">
        <f t="shared" si="7"/>
        <v>960</v>
      </c>
      <c r="I27" s="13">
        <f t="shared" si="8"/>
        <v>1075.2</v>
      </c>
    </row>
    <row r="28" spans="1:9" x14ac:dyDescent="0.25">
      <c r="A28" s="7">
        <v>21</v>
      </c>
      <c r="B28" s="8" t="s">
        <v>11</v>
      </c>
      <c r="C28" s="7"/>
      <c r="D28" s="9" t="s">
        <v>36</v>
      </c>
      <c r="E28" s="10">
        <v>0.2</v>
      </c>
      <c r="F28" s="11">
        <v>2345</v>
      </c>
      <c r="G28" s="5">
        <f t="shared" si="0"/>
        <v>2626.4</v>
      </c>
      <c r="H28" s="12">
        <f t="shared" si="7"/>
        <v>469</v>
      </c>
      <c r="I28" s="13">
        <f t="shared" si="8"/>
        <v>525.28000000000009</v>
      </c>
    </row>
    <row r="29" spans="1:9" x14ac:dyDescent="0.25">
      <c r="A29" s="7">
        <v>22</v>
      </c>
      <c r="B29" s="8" t="s">
        <v>56</v>
      </c>
      <c r="C29" s="7"/>
      <c r="D29" s="9" t="s">
        <v>37</v>
      </c>
      <c r="E29" s="10">
        <v>5</v>
      </c>
      <c r="F29" s="11">
        <v>250</v>
      </c>
      <c r="G29" s="5">
        <f t="shared" si="0"/>
        <v>280</v>
      </c>
      <c r="H29" s="12">
        <f t="shared" ref="H29:H59" si="9">E29*F29</f>
        <v>1250</v>
      </c>
      <c r="I29" s="13">
        <f t="shared" ref="I29:I59" si="10">E29*G29</f>
        <v>1400</v>
      </c>
    </row>
    <row r="30" spans="1:9" x14ac:dyDescent="0.25">
      <c r="A30" s="7">
        <v>23</v>
      </c>
      <c r="B30" s="8" t="s">
        <v>4</v>
      </c>
      <c r="C30" s="7"/>
      <c r="D30" s="9" t="s">
        <v>36</v>
      </c>
      <c r="E30" s="10">
        <v>3</v>
      </c>
      <c r="F30" s="11">
        <v>110</v>
      </c>
      <c r="G30" s="5">
        <f t="shared" si="0"/>
        <v>123.2</v>
      </c>
      <c r="H30" s="12">
        <f t="shared" ref="H30:H36" si="11">E30*F30</f>
        <v>330</v>
      </c>
      <c r="I30" s="13">
        <f t="shared" ref="I30:I36" si="12">E30*G30</f>
        <v>369.6</v>
      </c>
    </row>
    <row r="31" spans="1:9" x14ac:dyDescent="0.25">
      <c r="A31" s="7">
        <v>24</v>
      </c>
      <c r="B31" s="8" t="s">
        <v>23</v>
      </c>
      <c r="C31" s="7"/>
      <c r="D31" s="9" t="s">
        <v>36</v>
      </c>
      <c r="E31" s="10">
        <v>0.5</v>
      </c>
      <c r="F31" s="11">
        <v>1500</v>
      </c>
      <c r="G31" s="5">
        <f t="shared" si="0"/>
        <v>1680</v>
      </c>
      <c r="H31" s="12">
        <f t="shared" si="11"/>
        <v>750</v>
      </c>
      <c r="I31" s="13">
        <f t="shared" si="12"/>
        <v>840</v>
      </c>
    </row>
    <row r="32" spans="1:9" x14ac:dyDescent="0.25">
      <c r="A32" s="7">
        <v>25</v>
      </c>
      <c r="B32" s="8" t="s">
        <v>21</v>
      </c>
      <c r="C32" s="7"/>
      <c r="D32" s="9" t="s">
        <v>36</v>
      </c>
      <c r="E32" s="10">
        <v>5</v>
      </c>
      <c r="F32" s="11">
        <v>140</v>
      </c>
      <c r="G32" s="5">
        <f t="shared" si="0"/>
        <v>156.80000000000001</v>
      </c>
      <c r="H32" s="12">
        <f t="shared" si="11"/>
        <v>700</v>
      </c>
      <c r="I32" s="13">
        <f t="shared" si="12"/>
        <v>784</v>
      </c>
    </row>
    <row r="33" spans="1:9" x14ac:dyDescent="0.25">
      <c r="A33" s="7">
        <v>26</v>
      </c>
      <c r="B33" s="8" t="s">
        <v>9</v>
      </c>
      <c r="C33" s="7"/>
      <c r="D33" s="9" t="s">
        <v>36</v>
      </c>
      <c r="E33" s="10">
        <v>15</v>
      </c>
      <c r="F33" s="11">
        <v>1800</v>
      </c>
      <c r="G33" s="5">
        <f t="shared" si="0"/>
        <v>2016</v>
      </c>
      <c r="H33" s="12">
        <f t="shared" si="11"/>
        <v>27000</v>
      </c>
      <c r="I33" s="13">
        <f t="shared" si="12"/>
        <v>30240</v>
      </c>
    </row>
    <row r="34" spans="1:9" x14ac:dyDescent="0.25">
      <c r="A34" s="7">
        <v>27</v>
      </c>
      <c r="B34" s="8" t="s">
        <v>2</v>
      </c>
      <c r="C34" s="7"/>
      <c r="D34" s="9" t="s">
        <v>36</v>
      </c>
      <c r="E34" s="10">
        <v>10</v>
      </c>
      <c r="F34" s="11">
        <v>970</v>
      </c>
      <c r="G34" s="5">
        <f t="shared" si="0"/>
        <v>1086.4000000000001</v>
      </c>
      <c r="H34" s="12">
        <f t="shared" si="11"/>
        <v>9700</v>
      </c>
      <c r="I34" s="13">
        <f t="shared" si="12"/>
        <v>10864</v>
      </c>
    </row>
    <row r="35" spans="1:9" x14ac:dyDescent="0.25">
      <c r="A35" s="7">
        <v>28</v>
      </c>
      <c r="B35" s="8" t="s">
        <v>57</v>
      </c>
      <c r="C35" s="7"/>
      <c r="D35" s="9" t="s">
        <v>36</v>
      </c>
      <c r="E35" s="10">
        <v>1</v>
      </c>
      <c r="F35" s="11">
        <v>300</v>
      </c>
      <c r="G35" s="5">
        <f t="shared" si="0"/>
        <v>336</v>
      </c>
      <c r="H35" s="12">
        <f t="shared" si="11"/>
        <v>300</v>
      </c>
      <c r="I35" s="13">
        <f t="shared" si="12"/>
        <v>336</v>
      </c>
    </row>
    <row r="36" spans="1:9" x14ac:dyDescent="0.25">
      <c r="A36" s="7">
        <v>29</v>
      </c>
      <c r="B36" s="8" t="s">
        <v>58</v>
      </c>
      <c r="C36" s="7"/>
      <c r="D36" s="9" t="s">
        <v>36</v>
      </c>
      <c r="E36" s="10">
        <v>1</v>
      </c>
      <c r="F36" s="11">
        <v>300</v>
      </c>
      <c r="G36" s="5">
        <f t="shared" si="0"/>
        <v>336</v>
      </c>
      <c r="H36" s="12">
        <f t="shared" si="11"/>
        <v>300</v>
      </c>
      <c r="I36" s="13">
        <f t="shared" si="12"/>
        <v>336</v>
      </c>
    </row>
    <row r="37" spans="1:9" x14ac:dyDescent="0.25">
      <c r="A37" s="7">
        <v>30</v>
      </c>
      <c r="B37" s="14" t="s">
        <v>63</v>
      </c>
      <c r="C37" s="7"/>
      <c r="D37" s="9" t="s">
        <v>38</v>
      </c>
      <c r="E37" s="10">
        <v>2</v>
      </c>
      <c r="F37" s="11">
        <v>250</v>
      </c>
      <c r="G37" s="5">
        <f t="shared" si="0"/>
        <v>280</v>
      </c>
      <c r="H37" s="12">
        <f t="shared" ref="H37" si="13">E37*F37</f>
        <v>500</v>
      </c>
      <c r="I37" s="13">
        <f t="shared" ref="I37" si="14">E37*G37</f>
        <v>560</v>
      </c>
    </row>
    <row r="38" spans="1:9" x14ac:dyDescent="0.25">
      <c r="A38" s="7">
        <v>31</v>
      </c>
      <c r="B38" s="8" t="s">
        <v>25</v>
      </c>
      <c r="C38" s="7"/>
      <c r="D38" s="9" t="s">
        <v>36</v>
      </c>
      <c r="E38" s="10">
        <v>3</v>
      </c>
      <c r="F38" s="11">
        <v>200</v>
      </c>
      <c r="G38" s="5">
        <f t="shared" si="0"/>
        <v>224</v>
      </c>
      <c r="H38" s="12">
        <f t="shared" ref="H38:H39" si="15">E38*F38</f>
        <v>600</v>
      </c>
      <c r="I38" s="13">
        <f t="shared" ref="I38:I39" si="16">E38*G38</f>
        <v>672</v>
      </c>
    </row>
    <row r="39" spans="1:9" x14ac:dyDescent="0.25">
      <c r="A39" s="7">
        <v>32</v>
      </c>
      <c r="B39" s="8" t="s">
        <v>59</v>
      </c>
      <c r="C39" s="7"/>
      <c r="D39" s="9" t="s">
        <v>36</v>
      </c>
      <c r="E39" s="10">
        <v>2</v>
      </c>
      <c r="F39" s="11">
        <v>500</v>
      </c>
      <c r="G39" s="5">
        <f t="shared" si="0"/>
        <v>560</v>
      </c>
      <c r="H39" s="12">
        <f t="shared" si="15"/>
        <v>1000</v>
      </c>
      <c r="I39" s="13">
        <f t="shared" si="16"/>
        <v>1120</v>
      </c>
    </row>
    <row r="40" spans="1:9" x14ac:dyDescent="0.25">
      <c r="A40" s="7">
        <v>33</v>
      </c>
      <c r="B40" s="8" t="s">
        <v>46</v>
      </c>
      <c r="C40" s="7"/>
      <c r="D40" s="9" t="s">
        <v>36</v>
      </c>
      <c r="E40" s="10">
        <v>1</v>
      </c>
      <c r="F40" s="11">
        <v>300</v>
      </c>
      <c r="G40" s="5">
        <f t="shared" si="0"/>
        <v>336</v>
      </c>
      <c r="H40" s="12">
        <f t="shared" ref="H40:H46" si="17">E40*F40</f>
        <v>300</v>
      </c>
      <c r="I40" s="13">
        <f t="shared" ref="I40:I46" si="18">E40*G40</f>
        <v>336</v>
      </c>
    </row>
    <row r="41" spans="1:9" x14ac:dyDescent="0.25">
      <c r="A41" s="7">
        <v>34</v>
      </c>
      <c r="B41" s="14" t="s">
        <v>18</v>
      </c>
      <c r="C41" s="7"/>
      <c r="D41" s="9" t="s">
        <v>36</v>
      </c>
      <c r="E41" s="10">
        <v>3</v>
      </c>
      <c r="F41" s="11">
        <v>380</v>
      </c>
      <c r="G41" s="5">
        <f t="shared" si="0"/>
        <v>425.6</v>
      </c>
      <c r="H41" s="12">
        <f t="shared" si="17"/>
        <v>1140</v>
      </c>
      <c r="I41" s="13">
        <f t="shared" si="18"/>
        <v>1276.8000000000002</v>
      </c>
    </row>
    <row r="42" spans="1:9" x14ac:dyDescent="0.25">
      <c r="A42" s="7">
        <v>35</v>
      </c>
      <c r="B42" s="14" t="s">
        <v>1</v>
      </c>
      <c r="C42" s="7"/>
      <c r="D42" s="9" t="s">
        <v>36</v>
      </c>
      <c r="E42" s="10">
        <v>5</v>
      </c>
      <c r="F42" s="11">
        <v>200</v>
      </c>
      <c r="G42" s="5">
        <f t="shared" si="0"/>
        <v>224</v>
      </c>
      <c r="H42" s="12">
        <f t="shared" si="17"/>
        <v>1000</v>
      </c>
      <c r="I42" s="13">
        <f t="shared" si="18"/>
        <v>1120</v>
      </c>
    </row>
    <row r="43" spans="1:9" x14ac:dyDescent="0.25">
      <c r="A43" s="7">
        <v>36</v>
      </c>
      <c r="B43" s="8" t="s">
        <v>10</v>
      </c>
      <c r="C43" s="7"/>
      <c r="D43" s="9" t="s">
        <v>36</v>
      </c>
      <c r="E43" s="10">
        <v>5</v>
      </c>
      <c r="F43" s="11">
        <v>800</v>
      </c>
      <c r="G43" s="5">
        <f t="shared" si="0"/>
        <v>896</v>
      </c>
      <c r="H43" s="12">
        <f t="shared" si="17"/>
        <v>4000</v>
      </c>
      <c r="I43" s="13">
        <f t="shared" si="18"/>
        <v>4480</v>
      </c>
    </row>
    <row r="44" spans="1:9" x14ac:dyDescent="0.25">
      <c r="A44" s="7">
        <v>37</v>
      </c>
      <c r="B44" s="8" t="s">
        <v>3</v>
      </c>
      <c r="C44" s="7"/>
      <c r="D44" s="9" t="s">
        <v>36</v>
      </c>
      <c r="E44" s="10">
        <v>7</v>
      </c>
      <c r="F44" s="11">
        <v>220</v>
      </c>
      <c r="G44" s="5">
        <f t="shared" si="0"/>
        <v>246.4</v>
      </c>
      <c r="H44" s="12">
        <f t="shared" si="17"/>
        <v>1540</v>
      </c>
      <c r="I44" s="13">
        <f t="shared" si="18"/>
        <v>1724.8</v>
      </c>
    </row>
    <row r="45" spans="1:9" x14ac:dyDescent="0.25">
      <c r="A45" s="7">
        <v>38</v>
      </c>
      <c r="B45" s="8" t="s">
        <v>16</v>
      </c>
      <c r="C45" s="7"/>
      <c r="D45" s="9" t="s">
        <v>36</v>
      </c>
      <c r="E45" s="10">
        <v>3</v>
      </c>
      <c r="F45" s="11">
        <v>160</v>
      </c>
      <c r="G45" s="5">
        <f t="shared" si="0"/>
        <v>179.2</v>
      </c>
      <c r="H45" s="12">
        <f t="shared" si="17"/>
        <v>480</v>
      </c>
      <c r="I45" s="13">
        <f t="shared" si="18"/>
        <v>537.59999999999991</v>
      </c>
    </row>
    <row r="46" spans="1:9" x14ac:dyDescent="0.25">
      <c r="A46" s="7">
        <v>39</v>
      </c>
      <c r="B46" s="8" t="s">
        <v>17</v>
      </c>
      <c r="C46" s="7"/>
      <c r="D46" s="9" t="s">
        <v>64</v>
      </c>
      <c r="E46" s="10">
        <v>1</v>
      </c>
      <c r="F46" s="11">
        <v>200</v>
      </c>
      <c r="G46" s="5">
        <f t="shared" si="0"/>
        <v>224</v>
      </c>
      <c r="H46" s="12">
        <f t="shared" si="17"/>
        <v>200</v>
      </c>
      <c r="I46" s="13">
        <f t="shared" si="18"/>
        <v>224</v>
      </c>
    </row>
    <row r="47" spans="1:9" x14ac:dyDescent="0.25">
      <c r="A47" s="7">
        <v>40</v>
      </c>
      <c r="B47" s="8" t="s">
        <v>52</v>
      </c>
      <c r="C47" s="7"/>
      <c r="D47" s="9" t="s">
        <v>36</v>
      </c>
      <c r="E47" s="10">
        <v>1</v>
      </c>
      <c r="F47" s="11">
        <v>450</v>
      </c>
      <c r="G47" s="5">
        <f t="shared" si="0"/>
        <v>504</v>
      </c>
      <c r="H47" s="12">
        <f t="shared" si="9"/>
        <v>450</v>
      </c>
      <c r="I47" s="13">
        <f t="shared" si="10"/>
        <v>504</v>
      </c>
    </row>
    <row r="48" spans="1:9" x14ac:dyDescent="0.25">
      <c r="A48" s="7">
        <v>41</v>
      </c>
      <c r="B48" s="8" t="s">
        <v>6</v>
      </c>
      <c r="C48" s="7"/>
      <c r="D48" s="9" t="s">
        <v>36</v>
      </c>
      <c r="E48" s="10">
        <v>1</v>
      </c>
      <c r="F48" s="11">
        <v>60</v>
      </c>
      <c r="G48" s="5">
        <f t="shared" si="0"/>
        <v>67.2</v>
      </c>
      <c r="H48" s="12">
        <f>E48*F48</f>
        <v>60</v>
      </c>
      <c r="I48" s="13">
        <f t="shared" ref="I48:I52" si="19">E48*G48</f>
        <v>67.2</v>
      </c>
    </row>
    <row r="49" spans="1:13" x14ac:dyDescent="0.25">
      <c r="A49" s="7">
        <v>42</v>
      </c>
      <c r="B49" s="8" t="s">
        <v>66</v>
      </c>
      <c r="C49" s="7"/>
      <c r="D49" s="9" t="s">
        <v>36</v>
      </c>
      <c r="E49" s="10">
        <v>1</v>
      </c>
      <c r="F49" s="11">
        <v>215</v>
      </c>
      <c r="G49" s="5">
        <f t="shared" si="0"/>
        <v>240.8</v>
      </c>
      <c r="H49" s="12">
        <f>E49*F49</f>
        <v>215</v>
      </c>
      <c r="I49" s="13">
        <f t="shared" si="19"/>
        <v>240.8</v>
      </c>
    </row>
    <row r="50" spans="1:13" x14ac:dyDescent="0.25">
      <c r="A50" s="7">
        <v>43</v>
      </c>
      <c r="B50" s="8" t="s">
        <v>15</v>
      </c>
      <c r="C50" s="7"/>
      <c r="D50" s="9" t="s">
        <v>36</v>
      </c>
      <c r="E50" s="10">
        <v>1</v>
      </c>
      <c r="F50" s="11">
        <v>550</v>
      </c>
      <c r="G50" s="5">
        <f t="shared" si="0"/>
        <v>616</v>
      </c>
      <c r="H50" s="12">
        <f t="shared" ref="H50:H52" si="20">E50*F50</f>
        <v>550</v>
      </c>
      <c r="I50" s="13">
        <f t="shared" si="19"/>
        <v>616</v>
      </c>
    </row>
    <row r="51" spans="1:13" x14ac:dyDescent="0.25">
      <c r="A51" s="7">
        <v>44</v>
      </c>
      <c r="B51" s="8" t="s">
        <v>22</v>
      </c>
      <c r="C51" s="7"/>
      <c r="D51" s="9" t="s">
        <v>36</v>
      </c>
      <c r="E51" s="10">
        <v>0.5</v>
      </c>
      <c r="F51" s="11">
        <v>2000</v>
      </c>
      <c r="G51" s="5">
        <f t="shared" si="0"/>
        <v>2240</v>
      </c>
      <c r="H51" s="12">
        <f t="shared" si="20"/>
        <v>1000</v>
      </c>
      <c r="I51" s="13">
        <f t="shared" si="19"/>
        <v>1120</v>
      </c>
    </row>
    <row r="52" spans="1:13" x14ac:dyDescent="0.25">
      <c r="A52" s="7">
        <v>45</v>
      </c>
      <c r="B52" s="8" t="s">
        <v>50</v>
      </c>
      <c r="C52" s="7"/>
      <c r="D52" s="9" t="s">
        <v>36</v>
      </c>
      <c r="E52" s="10">
        <v>0.5</v>
      </c>
      <c r="F52" s="11">
        <v>1600</v>
      </c>
      <c r="G52" s="5">
        <f t="shared" si="0"/>
        <v>1792</v>
      </c>
      <c r="H52" s="12">
        <f t="shared" si="20"/>
        <v>800</v>
      </c>
      <c r="I52" s="13">
        <f t="shared" si="19"/>
        <v>896</v>
      </c>
    </row>
    <row r="53" spans="1:13" x14ac:dyDescent="0.25">
      <c r="A53" s="7">
        <v>46</v>
      </c>
      <c r="B53" s="8" t="s">
        <v>7</v>
      </c>
      <c r="C53" s="7"/>
      <c r="D53" s="9" t="s">
        <v>36</v>
      </c>
      <c r="E53" s="10">
        <v>1</v>
      </c>
      <c r="F53" s="11">
        <v>880</v>
      </c>
      <c r="G53" s="5">
        <f t="shared" si="0"/>
        <v>985.6</v>
      </c>
      <c r="H53" s="12">
        <f t="shared" ref="H53" si="21">E53*F53</f>
        <v>880</v>
      </c>
      <c r="I53" s="13">
        <f t="shared" ref="I53" si="22">E53*G53</f>
        <v>985.6</v>
      </c>
    </row>
    <row r="54" spans="1:13" x14ac:dyDescent="0.25">
      <c r="A54" s="7">
        <v>47</v>
      </c>
      <c r="B54" s="8" t="s">
        <v>24</v>
      </c>
      <c r="C54" s="7"/>
      <c r="D54" s="9" t="s">
        <v>36</v>
      </c>
      <c r="E54" s="10">
        <v>1</v>
      </c>
      <c r="F54" s="11">
        <v>550</v>
      </c>
      <c r="G54" s="5">
        <f t="shared" si="0"/>
        <v>616</v>
      </c>
      <c r="H54" s="12">
        <f t="shared" si="9"/>
        <v>550</v>
      </c>
      <c r="I54" s="13">
        <f t="shared" si="10"/>
        <v>616</v>
      </c>
    </row>
    <row r="55" spans="1:13" x14ac:dyDescent="0.25">
      <c r="A55" s="7">
        <v>48</v>
      </c>
      <c r="B55" s="8" t="s">
        <v>13</v>
      </c>
      <c r="C55" s="7"/>
      <c r="D55" s="9" t="s">
        <v>35</v>
      </c>
      <c r="E55" s="10">
        <v>30</v>
      </c>
      <c r="F55" s="11">
        <v>110</v>
      </c>
      <c r="G55" s="5">
        <f t="shared" si="0"/>
        <v>123.2</v>
      </c>
      <c r="H55" s="12">
        <f t="shared" ref="H55:H56" si="23">E55*F55</f>
        <v>3300</v>
      </c>
      <c r="I55" s="13">
        <f t="shared" ref="I55:I56" si="24">E55*G55</f>
        <v>3696</v>
      </c>
    </row>
    <row r="56" spans="1:13" x14ac:dyDescent="0.25">
      <c r="A56" s="7">
        <v>49</v>
      </c>
      <c r="B56" s="14" t="s">
        <v>48</v>
      </c>
      <c r="C56" s="7"/>
      <c r="D56" s="9" t="s">
        <v>36</v>
      </c>
      <c r="E56" s="10">
        <v>0.3</v>
      </c>
      <c r="F56" s="11">
        <v>2500</v>
      </c>
      <c r="G56" s="5">
        <f t="shared" si="0"/>
        <v>2800</v>
      </c>
      <c r="H56" s="12">
        <f t="shared" si="23"/>
        <v>750</v>
      </c>
      <c r="I56" s="13">
        <f t="shared" si="24"/>
        <v>840</v>
      </c>
    </row>
    <row r="57" spans="1:13" x14ac:dyDescent="0.25">
      <c r="A57" s="7">
        <v>50</v>
      </c>
      <c r="B57" s="14" t="s">
        <v>45</v>
      </c>
      <c r="C57" s="7"/>
      <c r="D57" s="9" t="s">
        <v>36</v>
      </c>
      <c r="E57" s="10">
        <v>0.21</v>
      </c>
      <c r="F57" s="11">
        <v>700</v>
      </c>
      <c r="G57" s="5">
        <f t="shared" si="0"/>
        <v>784</v>
      </c>
      <c r="H57" s="12">
        <f t="shared" si="9"/>
        <v>147</v>
      </c>
      <c r="I57" s="13">
        <f t="shared" si="10"/>
        <v>164.64</v>
      </c>
    </row>
    <row r="58" spans="1:13" x14ac:dyDescent="0.25">
      <c r="A58" s="7">
        <v>51</v>
      </c>
      <c r="B58" s="8" t="s">
        <v>60</v>
      </c>
      <c r="C58" s="7"/>
      <c r="D58" s="9" t="s">
        <v>36</v>
      </c>
      <c r="E58" s="10">
        <v>2</v>
      </c>
      <c r="F58" s="11">
        <v>550</v>
      </c>
      <c r="G58" s="5">
        <f t="shared" si="0"/>
        <v>616</v>
      </c>
      <c r="H58" s="12">
        <f t="shared" si="9"/>
        <v>1100</v>
      </c>
      <c r="I58" s="13">
        <f t="shared" si="10"/>
        <v>1232</v>
      </c>
    </row>
    <row r="59" spans="1:13" x14ac:dyDescent="0.25">
      <c r="A59" s="7">
        <v>52</v>
      </c>
      <c r="B59" s="8" t="s">
        <v>67</v>
      </c>
      <c r="C59" s="7"/>
      <c r="D59" s="9" t="s">
        <v>35</v>
      </c>
      <c r="E59" s="10">
        <v>8</v>
      </c>
      <c r="F59" s="11">
        <v>28</v>
      </c>
      <c r="G59" s="5">
        <f t="shared" si="0"/>
        <v>31.36</v>
      </c>
      <c r="H59" s="12">
        <f t="shared" si="9"/>
        <v>224</v>
      </c>
      <c r="I59" s="13">
        <f t="shared" si="10"/>
        <v>250.88</v>
      </c>
    </row>
    <row r="60" spans="1:13" x14ac:dyDescent="0.25">
      <c r="A60" s="7"/>
      <c r="B60" s="14"/>
      <c r="C60" s="7"/>
      <c r="D60" s="9"/>
      <c r="E60" s="10"/>
      <c r="F60" s="11"/>
      <c r="G60" s="13"/>
      <c r="H60" s="12">
        <f>SUM(H8:H59)</f>
        <v>76000</v>
      </c>
      <c r="I60" s="12">
        <f>SUM(I8:I59)</f>
        <v>85120.000000000015</v>
      </c>
    </row>
    <row r="61" spans="1:13" ht="30" customHeight="1" x14ac:dyDescent="0.25">
      <c r="C61" s="15"/>
      <c r="D61" s="16"/>
      <c r="M61" s="16"/>
    </row>
    <row r="62" spans="1:13" ht="30" customHeight="1" x14ac:dyDescent="0.25">
      <c r="C62" s="15"/>
      <c r="D62" s="16"/>
      <c r="M62" s="16"/>
    </row>
    <row r="63" spans="1:13" x14ac:dyDescent="0.25">
      <c r="C63" s="17"/>
      <c r="D63" s="17"/>
    </row>
  </sheetData>
  <mergeCells count="1">
    <mergeCell ref="A4:I4"/>
  </mergeCells>
  <pageMargins left="0.70866141732283472" right="0.70866141732283472" top="0.35433070866141736" bottom="0.35433070866141736" header="0.31496062992125984" footer="0.31496062992125984"/>
  <pageSetup paperSize="9" scale="7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Школа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2020-01-16T16:38:06Z</dcterms:modified>
</cp:coreProperties>
</file>