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ведомость" sheetId="1" r:id="rId1"/>
    <sheet name="итоги" sheetId="2" r:id="rId2"/>
    <sheet name="Лист3" sheetId="3" r:id="rId3"/>
  </sheets>
  <definedNames>
    <definedName name="_xlnm._FilterDatabase" localSheetId="0" hidden="1">ведомость!$H$5:$K$54</definedName>
  </definedNames>
  <calcPr calcId="145621"/>
</workbook>
</file>

<file path=xl/calcChain.xml><?xml version="1.0" encoding="utf-8"?>
<calcChain xmlns="http://schemas.openxmlformats.org/spreadsheetml/2006/main">
  <c r="E51" i="1" l="1"/>
  <c r="F51" i="1"/>
  <c r="G51" i="1"/>
  <c r="I51" i="1"/>
  <c r="K51" i="1"/>
  <c r="L47" i="1"/>
  <c r="L30" i="1"/>
  <c r="Q5" i="2"/>
  <c r="L7" i="1"/>
  <c r="L8" i="1"/>
  <c r="L11" i="1"/>
  <c r="L13" i="1"/>
  <c r="L14" i="1"/>
  <c r="L15" i="1"/>
  <c r="L16" i="1"/>
  <c r="L17" i="1"/>
  <c r="L18" i="1"/>
  <c r="L19" i="1"/>
  <c r="L20" i="1"/>
  <c r="L21" i="1"/>
  <c r="L22" i="1"/>
  <c r="L24" i="1"/>
  <c r="L25" i="1"/>
  <c r="L26" i="1"/>
  <c r="L27" i="1"/>
  <c r="L28" i="1"/>
  <c r="L29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8" i="1"/>
  <c r="L49" i="1"/>
  <c r="L50" i="1"/>
  <c r="L6" i="1"/>
  <c r="L51" i="1" l="1"/>
</calcChain>
</file>

<file path=xl/sharedStrings.xml><?xml version="1.0" encoding="utf-8"?>
<sst xmlns="http://schemas.openxmlformats.org/spreadsheetml/2006/main" count="278" uniqueCount="103">
  <si>
    <t>№</t>
  </si>
  <si>
    <t>Ф.И.О.</t>
  </si>
  <si>
    <t>Баллы по предметам</t>
  </si>
  <si>
    <t>Сумма баллов</t>
  </si>
  <si>
    <t>Математическая грамотность</t>
  </si>
  <si>
    <t>Грамотность чтения</t>
  </si>
  <si>
    <t>История Казахстана</t>
  </si>
  <si>
    <t>Профилирующие предметы</t>
  </si>
  <si>
    <t>1-й предмет</t>
  </si>
  <si>
    <t>2-й предмет</t>
  </si>
  <si>
    <t>предмет</t>
  </si>
  <si>
    <t>балл</t>
  </si>
  <si>
    <t>город</t>
  </si>
  <si>
    <t>химия</t>
  </si>
  <si>
    <t>биология</t>
  </si>
  <si>
    <t>физика</t>
  </si>
  <si>
    <t>математика</t>
  </si>
  <si>
    <t>история</t>
  </si>
  <si>
    <t>география</t>
  </si>
  <si>
    <t>английский язык</t>
  </si>
  <si>
    <t>ФИО</t>
  </si>
  <si>
    <t>Щербактинский</t>
  </si>
  <si>
    <t>Алексеевская СОШ</t>
  </si>
  <si>
    <t>Галкинская СОШ</t>
  </si>
  <si>
    <t>Жана-аульская СОШ</t>
  </si>
  <si>
    <t>Орловская СОШ</t>
  </si>
  <si>
    <t>Сосновкая СОШ</t>
  </si>
  <si>
    <t>Хмельницкая СОШ</t>
  </si>
  <si>
    <t>Шалдайская СОШ</t>
  </si>
  <si>
    <t>СОШ с ГК Щербактинского района</t>
  </si>
  <si>
    <t>СОШ имени Абая</t>
  </si>
  <si>
    <t>СОШ №3 Щербактинского района</t>
  </si>
  <si>
    <t>ГУ "СОШ №3 Щербактинского района"</t>
  </si>
  <si>
    <t>Павленко Валерия Константиновна</t>
  </si>
  <si>
    <t>Постольник Дарья Александровна</t>
  </si>
  <si>
    <t>Скрипец Юлия Юрьевна</t>
  </si>
  <si>
    <t>Тыщенко Ирина Александровна</t>
  </si>
  <si>
    <t>Карашашев Дидар Серикович</t>
  </si>
  <si>
    <t>Кабиденов Жанболат Маратович</t>
  </si>
  <si>
    <t>Мубарак Шынғыс Бакыұлы</t>
  </si>
  <si>
    <t>Бердыгожин Сырымбек Ерболович</t>
  </si>
  <si>
    <t>Омелюх Татьяна Григорьевна</t>
  </si>
  <si>
    <t xml:space="preserve">Абасова Анастасия Эльдаровна </t>
  </si>
  <si>
    <t>Войцещук Екатерина  Владимировна</t>
  </si>
  <si>
    <t>Шлыков Максим Юрьевич</t>
  </si>
  <si>
    <t>Дузелхан Еркебулан</t>
  </si>
  <si>
    <t>Серикбаев Алишер Сарсенович</t>
  </si>
  <si>
    <t>Темирова Дарина Ренадовна</t>
  </si>
  <si>
    <t>Адельханова Нурсулу  Муратовна</t>
  </si>
  <si>
    <t>Байзуллинов Ойрат Нурланович</t>
  </si>
  <si>
    <t>Есумканова  Дайана Талгаткызы</t>
  </si>
  <si>
    <t>Сатканов Адлет Канатулы</t>
  </si>
  <si>
    <t>Амирова Аружан Кайратовна</t>
  </si>
  <si>
    <t>Итыбаева Аружан Сериковна</t>
  </si>
  <si>
    <t>Калинин Дмитрий Романович</t>
  </si>
  <si>
    <t>Карашашев Айдар Жанбулатович</t>
  </si>
  <si>
    <t>Лукьянец Анна Анатольевна</t>
  </si>
  <si>
    <t>Мержоев Ислам Даутович</t>
  </si>
  <si>
    <t>Швацкий Никита Анатольевич</t>
  </si>
  <si>
    <t>Айтуаров Диас Амангельдыевич</t>
  </si>
  <si>
    <t>Данкина Акерке Серикпаевна</t>
  </si>
  <si>
    <t>Ахат Асем Нурлановна</t>
  </si>
  <si>
    <t>Жакупова Аида Оразбаевна</t>
  </si>
  <si>
    <t>Курбанбаева Севара Гуломқызы</t>
  </si>
  <si>
    <t>Негманов Даулет Ерболович</t>
  </si>
  <si>
    <t xml:space="preserve">Халел Жаннұр Маратұлы </t>
  </si>
  <si>
    <t>Алексенко Лилия Николаевна</t>
  </si>
  <si>
    <t>Бенц Вадим Леонидович</t>
  </si>
  <si>
    <t>Мухамедкалаев Айтаур Ануарович</t>
  </si>
  <si>
    <t>всемирная история</t>
  </si>
  <si>
    <t>человек и право</t>
  </si>
  <si>
    <t>Ковтун Татьяна</t>
  </si>
  <si>
    <t>Жолдасбеков Данияр</t>
  </si>
  <si>
    <t>Исенгельдинов Серикбай Клышбаевич</t>
  </si>
  <si>
    <t>Тахаева Наталья Николаевна</t>
  </si>
  <si>
    <t xml:space="preserve">Итоги ЕНТ Щербактинского района  2016-2017 учебный год          </t>
  </si>
  <si>
    <t>Шашалевич Жанна Александровна</t>
  </si>
  <si>
    <t>Серикпаев Ануар Сунгатович</t>
  </si>
  <si>
    <t>Кадыр Аяулым Наурызбайкызы</t>
  </si>
  <si>
    <t>Ноке Диана Кожабековна</t>
  </si>
  <si>
    <t>Хайрат Толганай</t>
  </si>
  <si>
    <t>Район</t>
  </si>
  <si>
    <t>Количество выпускников 2017 года</t>
  </si>
  <si>
    <t>Количество участников пробного тестирования</t>
  </si>
  <si>
    <t>Средний балл</t>
  </si>
  <si>
    <t>Наименование профильных предметов</t>
  </si>
  <si>
    <t>% уч.</t>
  </si>
  <si>
    <t>всего</t>
  </si>
  <si>
    <t>в том числе казахской национальности</t>
  </si>
  <si>
    <t>казахский яз обучения</t>
  </si>
  <si>
    <t>русский яз обучения</t>
  </si>
  <si>
    <t>мальчиков</t>
  </si>
  <si>
    <t>девочек</t>
  </si>
  <si>
    <t>динамика</t>
  </si>
  <si>
    <t>франц. язык</t>
  </si>
  <si>
    <t>немец.язык</t>
  </si>
  <si>
    <t>геометрия</t>
  </si>
  <si>
    <t>информатика</t>
  </si>
  <si>
    <t>Щербактинский район</t>
  </si>
  <si>
    <t>Руководитель отдела                                                                       Б.Омарова</t>
  </si>
  <si>
    <t>геограыфия</t>
  </si>
  <si>
    <t>Итоги проведения ЕНТ  21 июня 2017 г по Щербактинскому району</t>
  </si>
  <si>
    <t>исп.Исекеева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</si>
</sst>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6.5"/>
      <color indexed="8"/>
      <name val="Times New Roman"/>
      <family val="1"/>
      <charset val="204"/>
    </font>
    <font>
      <sz val="6.5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6.5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b/>
      <sz val="8.5"/>
      <color indexed="5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textRotation="90" wrapText="1"/>
    </xf>
    <xf numFmtId="164" fontId="12" fillId="0" borderId="7" xfId="1" applyNumberFormat="1" applyFont="1" applyFill="1" applyBorder="1" applyAlignment="1">
      <alignment horizontal="center" vertical="center" textRotation="90" wrapText="1"/>
    </xf>
    <xf numFmtId="164" fontId="16" fillId="0" borderId="1" xfId="0" applyNumberFormat="1" applyFont="1" applyFill="1" applyBorder="1" applyAlignment="1">
      <alignment horizontal="center" vertical="center" textRotation="90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center" vertical="center"/>
    </xf>
    <xf numFmtId="165" fontId="20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21" fillId="0" borderId="4" xfId="0" applyFont="1" applyBorder="1"/>
    <xf numFmtId="0" fontId="21" fillId="0" borderId="4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4" fillId="0" borderId="7" xfId="1" applyNumberFormat="1" applyFont="1" applyFill="1" applyBorder="1" applyAlignment="1">
      <alignment horizontal="center" vertical="center" textRotation="90" wrapText="1"/>
    </xf>
    <xf numFmtId="0" fontId="15" fillId="0" borderId="0" xfId="0" applyNumberFormat="1" applyFont="1" applyFill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textRotation="90" wrapText="1"/>
    </xf>
    <xf numFmtId="0" fontId="12" fillId="0" borderId="3" xfId="1" applyFont="1" applyFill="1" applyBorder="1" applyAlignment="1">
      <alignment horizontal="center" vertical="center" textRotation="90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46" workbookViewId="0">
      <selection activeCell="P10" sqref="P10"/>
    </sheetView>
  </sheetViews>
  <sheetFormatPr defaultRowHeight="15" x14ac:dyDescent="0.25"/>
  <cols>
    <col min="1" max="1" width="5.140625" customWidth="1"/>
    <col min="2" max="2" width="18.7109375" customWidth="1"/>
    <col min="3" max="3" width="17.5703125" customWidth="1"/>
    <col min="4" max="4" width="22.85546875" customWidth="1"/>
    <col min="5" max="5" width="7.28515625" customWidth="1"/>
    <col min="10" max="10" width="8.28515625" customWidth="1"/>
  </cols>
  <sheetData>
    <row r="1" spans="1:12" x14ac:dyDescent="0.25">
      <c r="A1" s="83" t="s">
        <v>75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x14ac:dyDescent="0.25">
      <c r="A2" s="84" t="s">
        <v>0</v>
      </c>
      <c r="B2" s="85" t="s">
        <v>12</v>
      </c>
      <c r="C2" s="84" t="s">
        <v>1</v>
      </c>
      <c r="D2" s="84" t="s">
        <v>20</v>
      </c>
      <c r="E2" s="84" t="s">
        <v>2</v>
      </c>
      <c r="F2" s="84"/>
      <c r="G2" s="84"/>
      <c r="H2" s="84"/>
      <c r="I2" s="84"/>
      <c r="J2" s="84"/>
      <c r="K2" s="84"/>
      <c r="L2" s="84" t="s">
        <v>3</v>
      </c>
    </row>
    <row r="3" spans="1:12" x14ac:dyDescent="0.25">
      <c r="A3" s="84"/>
      <c r="B3" s="85"/>
      <c r="C3" s="84"/>
      <c r="D3" s="84"/>
      <c r="E3" s="84" t="s">
        <v>4</v>
      </c>
      <c r="F3" s="84" t="s">
        <v>5</v>
      </c>
      <c r="G3" s="84" t="s">
        <v>6</v>
      </c>
      <c r="H3" s="84" t="s">
        <v>7</v>
      </c>
      <c r="I3" s="84"/>
      <c r="J3" s="84"/>
      <c r="K3" s="84"/>
      <c r="L3" s="84"/>
    </row>
    <row r="4" spans="1:12" x14ac:dyDescent="0.25">
      <c r="A4" s="84"/>
      <c r="B4" s="85"/>
      <c r="C4" s="84"/>
      <c r="D4" s="84"/>
      <c r="E4" s="84"/>
      <c r="F4" s="84"/>
      <c r="G4" s="84"/>
      <c r="H4" s="84" t="s">
        <v>8</v>
      </c>
      <c r="I4" s="84"/>
      <c r="J4" s="84" t="s">
        <v>9</v>
      </c>
      <c r="K4" s="84"/>
      <c r="L4" s="84"/>
    </row>
    <row r="5" spans="1:12" x14ac:dyDescent="0.25">
      <c r="A5" s="84"/>
      <c r="B5" s="85"/>
      <c r="C5" s="84"/>
      <c r="D5" s="84"/>
      <c r="E5" s="84"/>
      <c r="F5" s="84"/>
      <c r="G5" s="84"/>
      <c r="H5" s="1" t="s">
        <v>10</v>
      </c>
      <c r="I5" s="1" t="s">
        <v>11</v>
      </c>
      <c r="J5" s="1" t="s">
        <v>10</v>
      </c>
      <c r="K5" s="1" t="s">
        <v>11</v>
      </c>
      <c r="L5" s="84"/>
    </row>
    <row r="6" spans="1:12" ht="22.5" x14ac:dyDescent="0.25">
      <c r="A6" s="5">
        <v>1</v>
      </c>
      <c r="B6" s="6" t="s">
        <v>21</v>
      </c>
      <c r="C6" s="4" t="s">
        <v>22</v>
      </c>
      <c r="D6" s="4" t="s">
        <v>33</v>
      </c>
      <c r="E6" s="10">
        <v>5</v>
      </c>
      <c r="F6" s="10">
        <v>18</v>
      </c>
      <c r="G6" s="10">
        <v>14</v>
      </c>
      <c r="H6" s="9" t="s">
        <v>18</v>
      </c>
      <c r="I6" s="11">
        <v>19</v>
      </c>
      <c r="J6" s="9" t="s">
        <v>16</v>
      </c>
      <c r="K6" s="11">
        <v>18</v>
      </c>
      <c r="L6" s="16">
        <f t="shared" ref="L6:L50" si="0">SUM(E6:K6)</f>
        <v>74</v>
      </c>
    </row>
    <row r="7" spans="1:12" ht="22.5" x14ac:dyDescent="0.25">
      <c r="A7" s="5">
        <v>2</v>
      </c>
      <c r="B7" s="6" t="s">
        <v>21</v>
      </c>
      <c r="C7" s="4" t="s">
        <v>22</v>
      </c>
      <c r="D7" s="4" t="s">
        <v>34</v>
      </c>
      <c r="E7" s="10">
        <v>8</v>
      </c>
      <c r="F7" s="10">
        <v>16</v>
      </c>
      <c r="G7" s="10">
        <v>14</v>
      </c>
      <c r="H7" s="9" t="s">
        <v>14</v>
      </c>
      <c r="I7" s="11">
        <v>19</v>
      </c>
      <c r="J7" s="9" t="s">
        <v>13</v>
      </c>
      <c r="K7" s="11">
        <v>33</v>
      </c>
      <c r="L7" s="16">
        <f t="shared" si="0"/>
        <v>90</v>
      </c>
    </row>
    <row r="8" spans="1:12" x14ac:dyDescent="0.25">
      <c r="A8" s="5">
        <v>3</v>
      </c>
      <c r="B8" s="6" t="s">
        <v>21</v>
      </c>
      <c r="C8" s="4" t="s">
        <v>22</v>
      </c>
      <c r="D8" s="4" t="s">
        <v>35</v>
      </c>
      <c r="E8" s="10">
        <v>17</v>
      </c>
      <c r="F8" s="10">
        <v>16</v>
      </c>
      <c r="G8" s="10">
        <v>19</v>
      </c>
      <c r="H8" s="9" t="s">
        <v>14</v>
      </c>
      <c r="I8" s="11">
        <v>25</v>
      </c>
      <c r="J8" s="9" t="s">
        <v>18</v>
      </c>
      <c r="K8" s="11">
        <v>32</v>
      </c>
      <c r="L8" s="16">
        <f t="shared" si="0"/>
        <v>109</v>
      </c>
    </row>
    <row r="9" spans="1:12" ht="22.5" x14ac:dyDescent="0.25">
      <c r="A9" s="5">
        <v>4</v>
      </c>
      <c r="B9" s="6" t="s">
        <v>21</v>
      </c>
      <c r="C9" s="4" t="s">
        <v>22</v>
      </c>
      <c r="D9" s="4" t="s">
        <v>36</v>
      </c>
      <c r="E9" s="10">
        <v>20</v>
      </c>
      <c r="F9" s="10">
        <v>19</v>
      </c>
      <c r="G9" s="10">
        <v>20</v>
      </c>
      <c r="H9" s="9" t="s">
        <v>14</v>
      </c>
      <c r="I9" s="11">
        <v>15</v>
      </c>
      <c r="J9" s="9" t="s">
        <v>13</v>
      </c>
      <c r="K9" s="11">
        <v>21</v>
      </c>
      <c r="L9" s="16">
        <v>95</v>
      </c>
    </row>
    <row r="10" spans="1:12" ht="24" thickBot="1" x14ac:dyDescent="0.3">
      <c r="A10" s="27">
        <v>5</v>
      </c>
      <c r="B10" s="28" t="s">
        <v>21</v>
      </c>
      <c r="C10" s="29" t="s">
        <v>22</v>
      </c>
      <c r="D10" s="30" t="s">
        <v>76</v>
      </c>
      <c r="E10" s="78">
        <v>11</v>
      </c>
      <c r="F10" s="78">
        <v>18</v>
      </c>
      <c r="G10" s="78">
        <v>15</v>
      </c>
      <c r="H10" s="77" t="s">
        <v>17</v>
      </c>
      <c r="I10" s="78">
        <v>20</v>
      </c>
      <c r="J10" s="77" t="s">
        <v>18</v>
      </c>
      <c r="K10" s="78">
        <v>29</v>
      </c>
      <c r="L10" s="31">
        <v>93</v>
      </c>
    </row>
    <row r="11" spans="1:12" x14ac:dyDescent="0.25">
      <c r="A11" s="21">
        <v>6</v>
      </c>
      <c r="B11" s="22" t="s">
        <v>21</v>
      </c>
      <c r="C11" s="23" t="s">
        <v>23</v>
      </c>
      <c r="D11" s="23" t="s">
        <v>37</v>
      </c>
      <c r="E11" s="24">
        <v>5</v>
      </c>
      <c r="F11" s="24">
        <v>7</v>
      </c>
      <c r="G11" s="24">
        <v>4</v>
      </c>
      <c r="H11" s="25" t="s">
        <v>16</v>
      </c>
      <c r="I11" s="24">
        <v>10</v>
      </c>
      <c r="J11" s="25" t="s">
        <v>15</v>
      </c>
      <c r="K11" s="24">
        <v>9</v>
      </c>
      <c r="L11" s="26">
        <f t="shared" si="0"/>
        <v>35</v>
      </c>
    </row>
    <row r="12" spans="1:12" x14ac:dyDescent="0.25">
      <c r="A12" s="5">
        <v>7</v>
      </c>
      <c r="B12" s="6" t="s">
        <v>21</v>
      </c>
      <c r="C12" s="4" t="s">
        <v>23</v>
      </c>
      <c r="D12" s="4" t="s">
        <v>77</v>
      </c>
      <c r="E12" s="12">
        <v>19</v>
      </c>
      <c r="F12" s="12">
        <v>20</v>
      </c>
      <c r="G12" s="12">
        <v>20</v>
      </c>
      <c r="H12" s="9" t="s">
        <v>14</v>
      </c>
      <c r="I12" s="12">
        <v>35</v>
      </c>
      <c r="J12" s="9" t="s">
        <v>13</v>
      </c>
      <c r="K12" s="12">
        <v>37</v>
      </c>
      <c r="L12" s="17">
        <v>131</v>
      </c>
    </row>
    <row r="13" spans="1:12" ht="22.5" x14ac:dyDescent="0.25">
      <c r="A13" s="5">
        <v>8</v>
      </c>
      <c r="B13" s="6" t="s">
        <v>21</v>
      </c>
      <c r="C13" s="4" t="s">
        <v>23</v>
      </c>
      <c r="D13" s="4" t="s">
        <v>38</v>
      </c>
      <c r="E13" s="12">
        <v>5</v>
      </c>
      <c r="F13" s="12">
        <v>20</v>
      </c>
      <c r="G13" s="12">
        <v>15</v>
      </c>
      <c r="H13" s="9" t="s">
        <v>15</v>
      </c>
      <c r="I13" s="12">
        <v>13</v>
      </c>
      <c r="J13" s="9" t="s">
        <v>16</v>
      </c>
      <c r="K13" s="12">
        <v>8</v>
      </c>
      <c r="L13" s="17">
        <f t="shared" si="0"/>
        <v>61</v>
      </c>
    </row>
    <row r="14" spans="1:12" ht="15.75" thickBot="1" x14ac:dyDescent="0.3">
      <c r="A14" s="27">
        <v>9</v>
      </c>
      <c r="B14" s="28" t="s">
        <v>21</v>
      </c>
      <c r="C14" s="29" t="s">
        <v>23</v>
      </c>
      <c r="D14" s="29" t="s">
        <v>39</v>
      </c>
      <c r="E14" s="32">
        <v>14</v>
      </c>
      <c r="F14" s="32">
        <v>17</v>
      </c>
      <c r="G14" s="32">
        <v>15</v>
      </c>
      <c r="H14" s="33" t="s">
        <v>16</v>
      </c>
      <c r="I14" s="32">
        <v>23</v>
      </c>
      <c r="J14" s="33" t="s">
        <v>15</v>
      </c>
      <c r="K14" s="32">
        <v>32</v>
      </c>
      <c r="L14" s="34">
        <f t="shared" si="0"/>
        <v>101</v>
      </c>
    </row>
    <row r="15" spans="1:12" ht="23.25" thickBot="1" x14ac:dyDescent="0.3">
      <c r="A15" s="35">
        <v>10</v>
      </c>
      <c r="B15" s="36" t="s">
        <v>21</v>
      </c>
      <c r="C15" s="37" t="s">
        <v>24</v>
      </c>
      <c r="D15" s="37" t="s">
        <v>40</v>
      </c>
      <c r="E15" s="38">
        <v>4</v>
      </c>
      <c r="F15" s="38">
        <v>7</v>
      </c>
      <c r="G15" s="38">
        <v>12</v>
      </c>
      <c r="H15" s="39" t="s">
        <v>16</v>
      </c>
      <c r="I15" s="38">
        <v>7</v>
      </c>
      <c r="J15" s="39" t="s">
        <v>15</v>
      </c>
      <c r="K15" s="38">
        <v>6</v>
      </c>
      <c r="L15" s="40">
        <f t="shared" si="0"/>
        <v>36</v>
      </c>
    </row>
    <row r="16" spans="1:12" x14ac:dyDescent="0.25">
      <c r="A16" s="21">
        <v>11</v>
      </c>
      <c r="B16" s="22" t="s">
        <v>21</v>
      </c>
      <c r="C16" s="23" t="s">
        <v>25</v>
      </c>
      <c r="D16" s="23" t="s">
        <v>71</v>
      </c>
      <c r="E16" s="24">
        <v>11</v>
      </c>
      <c r="F16" s="24">
        <v>15</v>
      </c>
      <c r="G16" s="24">
        <v>20</v>
      </c>
      <c r="H16" s="25" t="s">
        <v>16</v>
      </c>
      <c r="I16" s="24">
        <v>29</v>
      </c>
      <c r="J16" s="25" t="s">
        <v>18</v>
      </c>
      <c r="K16" s="24">
        <v>24</v>
      </c>
      <c r="L16" s="26">
        <f t="shared" si="0"/>
        <v>99</v>
      </c>
    </row>
    <row r="17" spans="1:12" ht="15.75" thickBot="1" x14ac:dyDescent="0.3">
      <c r="A17" s="27">
        <v>12</v>
      </c>
      <c r="B17" s="28" t="s">
        <v>21</v>
      </c>
      <c r="C17" s="29" t="s">
        <v>25</v>
      </c>
      <c r="D17" s="41" t="s">
        <v>41</v>
      </c>
      <c r="E17" s="32">
        <v>12</v>
      </c>
      <c r="F17" s="32">
        <v>14</v>
      </c>
      <c r="G17" s="32">
        <v>9</v>
      </c>
      <c r="H17" s="33" t="s">
        <v>13</v>
      </c>
      <c r="I17" s="32">
        <v>15</v>
      </c>
      <c r="J17" s="33" t="s">
        <v>14</v>
      </c>
      <c r="K17" s="32">
        <v>8</v>
      </c>
      <c r="L17" s="34">
        <f t="shared" si="0"/>
        <v>58</v>
      </c>
    </row>
    <row r="18" spans="1:12" ht="22.5" x14ac:dyDescent="0.25">
      <c r="A18" s="21">
        <v>13</v>
      </c>
      <c r="B18" s="22" t="s">
        <v>21</v>
      </c>
      <c r="C18" s="23" t="s">
        <v>26</v>
      </c>
      <c r="D18" s="23" t="s">
        <v>42</v>
      </c>
      <c r="E18" s="24">
        <v>17</v>
      </c>
      <c r="F18" s="24">
        <v>15</v>
      </c>
      <c r="G18" s="24">
        <v>20</v>
      </c>
      <c r="H18" s="25" t="s">
        <v>14</v>
      </c>
      <c r="I18" s="24">
        <v>21</v>
      </c>
      <c r="J18" s="25" t="s">
        <v>18</v>
      </c>
      <c r="K18" s="24">
        <v>24</v>
      </c>
      <c r="L18" s="26">
        <f t="shared" si="0"/>
        <v>97</v>
      </c>
    </row>
    <row r="19" spans="1:12" ht="22.5" x14ac:dyDescent="0.25">
      <c r="A19" s="5">
        <v>14</v>
      </c>
      <c r="B19" s="6" t="s">
        <v>21</v>
      </c>
      <c r="C19" s="4" t="s">
        <v>26</v>
      </c>
      <c r="D19" s="4" t="s">
        <v>43</v>
      </c>
      <c r="E19" s="12">
        <v>14</v>
      </c>
      <c r="F19" s="12">
        <v>18</v>
      </c>
      <c r="G19" s="12">
        <v>15</v>
      </c>
      <c r="H19" s="9" t="s">
        <v>69</v>
      </c>
      <c r="I19" s="13">
        <v>18</v>
      </c>
      <c r="J19" s="9" t="s">
        <v>70</v>
      </c>
      <c r="K19" s="13">
        <v>23</v>
      </c>
      <c r="L19" s="17">
        <f t="shared" si="0"/>
        <v>88</v>
      </c>
    </row>
    <row r="20" spans="1:12" ht="15.75" thickBot="1" x14ac:dyDescent="0.3">
      <c r="A20" s="27">
        <v>15</v>
      </c>
      <c r="B20" s="28" t="s">
        <v>21</v>
      </c>
      <c r="C20" s="29" t="s">
        <v>26</v>
      </c>
      <c r="D20" s="29" t="s">
        <v>44</v>
      </c>
      <c r="E20" s="32">
        <v>12</v>
      </c>
      <c r="F20" s="32">
        <v>19</v>
      </c>
      <c r="G20" s="32">
        <v>16</v>
      </c>
      <c r="H20" s="33" t="s">
        <v>14</v>
      </c>
      <c r="I20" s="32">
        <v>15</v>
      </c>
      <c r="J20" s="33" t="s">
        <v>13</v>
      </c>
      <c r="K20" s="32">
        <v>5</v>
      </c>
      <c r="L20" s="34">
        <f t="shared" si="0"/>
        <v>67</v>
      </c>
    </row>
    <row r="21" spans="1:12" ht="22.5" x14ac:dyDescent="0.25">
      <c r="A21" s="21">
        <v>16</v>
      </c>
      <c r="B21" s="22" t="s">
        <v>21</v>
      </c>
      <c r="C21" s="23" t="s">
        <v>27</v>
      </c>
      <c r="D21" s="42" t="s">
        <v>45</v>
      </c>
      <c r="E21" s="24">
        <v>16</v>
      </c>
      <c r="F21" s="24">
        <v>17</v>
      </c>
      <c r="G21" s="24">
        <v>20</v>
      </c>
      <c r="H21" s="25" t="s">
        <v>15</v>
      </c>
      <c r="I21" s="24">
        <v>34</v>
      </c>
      <c r="J21" s="25" t="s">
        <v>16</v>
      </c>
      <c r="K21" s="24">
        <v>28</v>
      </c>
      <c r="L21" s="26">
        <f t="shared" si="0"/>
        <v>115</v>
      </c>
    </row>
    <row r="22" spans="1:12" ht="22.5" x14ac:dyDescent="0.25">
      <c r="A22" s="5">
        <v>17</v>
      </c>
      <c r="B22" s="6" t="s">
        <v>21</v>
      </c>
      <c r="C22" s="4" t="s">
        <v>27</v>
      </c>
      <c r="D22" s="7" t="s">
        <v>46</v>
      </c>
      <c r="E22" s="12">
        <v>12</v>
      </c>
      <c r="F22" s="12">
        <v>19</v>
      </c>
      <c r="G22" s="12">
        <v>12</v>
      </c>
      <c r="H22" s="9" t="s">
        <v>14</v>
      </c>
      <c r="I22" s="12">
        <v>20</v>
      </c>
      <c r="J22" s="9" t="s">
        <v>13</v>
      </c>
      <c r="K22" s="12">
        <v>18</v>
      </c>
      <c r="L22" s="17">
        <f t="shared" si="0"/>
        <v>81</v>
      </c>
    </row>
    <row r="23" spans="1:12" x14ac:dyDescent="0.25">
      <c r="A23" s="5">
        <v>18</v>
      </c>
      <c r="B23" s="6" t="s">
        <v>21</v>
      </c>
      <c r="C23" s="4" t="s">
        <v>27</v>
      </c>
      <c r="D23" s="7" t="s">
        <v>78</v>
      </c>
      <c r="E23" s="12">
        <v>14</v>
      </c>
      <c r="F23" s="12">
        <v>17</v>
      </c>
      <c r="G23" s="12">
        <v>19</v>
      </c>
      <c r="H23" s="9" t="s">
        <v>14</v>
      </c>
      <c r="I23" s="12">
        <v>34</v>
      </c>
      <c r="J23" s="9" t="s">
        <v>13</v>
      </c>
      <c r="K23" s="12">
        <v>27</v>
      </c>
      <c r="L23" s="17">
        <v>111</v>
      </c>
    </row>
    <row r="24" spans="1:12" ht="22.5" x14ac:dyDescent="0.25">
      <c r="A24" s="5">
        <v>19</v>
      </c>
      <c r="B24" s="6" t="s">
        <v>21</v>
      </c>
      <c r="C24" s="4" t="s">
        <v>27</v>
      </c>
      <c r="D24" s="7" t="s">
        <v>73</v>
      </c>
      <c r="E24" s="12">
        <v>9</v>
      </c>
      <c r="F24" s="12">
        <v>14</v>
      </c>
      <c r="G24" s="12">
        <v>12</v>
      </c>
      <c r="H24" s="9" t="s">
        <v>16</v>
      </c>
      <c r="I24" s="12">
        <v>17</v>
      </c>
      <c r="J24" s="9" t="s">
        <v>15</v>
      </c>
      <c r="K24" s="12">
        <v>19</v>
      </c>
      <c r="L24" s="17">
        <f t="shared" si="0"/>
        <v>71</v>
      </c>
    </row>
    <row r="25" spans="1:12" ht="15.75" thickBot="1" x14ac:dyDescent="0.3">
      <c r="A25" s="27">
        <v>20</v>
      </c>
      <c r="B25" s="28" t="s">
        <v>21</v>
      </c>
      <c r="C25" s="29" t="s">
        <v>27</v>
      </c>
      <c r="D25" s="43" t="s">
        <v>47</v>
      </c>
      <c r="E25" s="32">
        <v>14</v>
      </c>
      <c r="F25" s="32">
        <v>19</v>
      </c>
      <c r="G25" s="32">
        <v>20</v>
      </c>
      <c r="H25" s="33" t="s">
        <v>14</v>
      </c>
      <c r="I25" s="32">
        <v>34</v>
      </c>
      <c r="J25" s="33" t="s">
        <v>18</v>
      </c>
      <c r="K25" s="32">
        <v>34</v>
      </c>
      <c r="L25" s="34">
        <f t="shared" si="0"/>
        <v>121</v>
      </c>
    </row>
    <row r="26" spans="1:12" ht="22.5" x14ac:dyDescent="0.25">
      <c r="A26" s="21">
        <v>21</v>
      </c>
      <c r="B26" s="22" t="s">
        <v>21</v>
      </c>
      <c r="C26" s="23" t="s">
        <v>28</v>
      </c>
      <c r="D26" s="23" t="s">
        <v>48</v>
      </c>
      <c r="E26" s="24">
        <v>17</v>
      </c>
      <c r="F26" s="24">
        <v>19</v>
      </c>
      <c r="G26" s="24">
        <v>18</v>
      </c>
      <c r="H26" s="25" t="s">
        <v>14</v>
      </c>
      <c r="I26" s="24">
        <v>29</v>
      </c>
      <c r="J26" s="25" t="s">
        <v>13</v>
      </c>
      <c r="K26" s="24">
        <v>27</v>
      </c>
      <c r="L26" s="26">
        <f t="shared" si="0"/>
        <v>110</v>
      </c>
    </row>
    <row r="27" spans="1:12" ht="22.5" x14ac:dyDescent="0.25">
      <c r="A27" s="5">
        <v>22</v>
      </c>
      <c r="B27" s="6" t="s">
        <v>21</v>
      </c>
      <c r="C27" s="4" t="s">
        <v>28</v>
      </c>
      <c r="D27" s="4" t="s">
        <v>49</v>
      </c>
      <c r="E27" s="12">
        <v>18</v>
      </c>
      <c r="F27" s="12">
        <v>19</v>
      </c>
      <c r="G27" s="12">
        <v>15</v>
      </c>
      <c r="H27" s="9" t="s">
        <v>16</v>
      </c>
      <c r="I27" s="12">
        <v>35</v>
      </c>
      <c r="J27" s="9" t="s">
        <v>15</v>
      </c>
      <c r="K27" s="12">
        <v>28</v>
      </c>
      <c r="L27" s="17">
        <f t="shared" si="0"/>
        <v>115</v>
      </c>
    </row>
    <row r="28" spans="1:12" ht="22.5" x14ac:dyDescent="0.25">
      <c r="A28" s="5">
        <v>23</v>
      </c>
      <c r="B28" s="6" t="s">
        <v>21</v>
      </c>
      <c r="C28" s="4" t="s">
        <v>28</v>
      </c>
      <c r="D28" s="4" t="s">
        <v>50</v>
      </c>
      <c r="E28" s="12">
        <v>10</v>
      </c>
      <c r="F28" s="12">
        <v>15</v>
      </c>
      <c r="G28" s="12">
        <v>11</v>
      </c>
      <c r="H28" s="9" t="s">
        <v>19</v>
      </c>
      <c r="I28" s="12">
        <v>15</v>
      </c>
      <c r="J28" s="9" t="s">
        <v>17</v>
      </c>
      <c r="K28" s="12">
        <v>15</v>
      </c>
      <c r="L28" s="17">
        <f t="shared" si="0"/>
        <v>66</v>
      </c>
    </row>
    <row r="29" spans="1:12" x14ac:dyDescent="0.25">
      <c r="A29" s="5">
        <v>24</v>
      </c>
      <c r="B29" s="6" t="s">
        <v>21</v>
      </c>
      <c r="C29" s="4" t="s">
        <v>28</v>
      </c>
      <c r="D29" s="4" t="s">
        <v>51</v>
      </c>
      <c r="E29" s="12">
        <v>15</v>
      </c>
      <c r="F29" s="12">
        <v>18</v>
      </c>
      <c r="G29" s="12">
        <v>17</v>
      </c>
      <c r="H29" s="9" t="s">
        <v>13</v>
      </c>
      <c r="I29" s="12">
        <v>28</v>
      </c>
      <c r="J29" s="9" t="s">
        <v>14</v>
      </c>
      <c r="K29" s="12">
        <v>24</v>
      </c>
      <c r="L29" s="17">
        <f t="shared" si="0"/>
        <v>102</v>
      </c>
    </row>
    <row r="30" spans="1:12" ht="23.25" thickBot="1" x14ac:dyDescent="0.3">
      <c r="A30" s="27">
        <v>25</v>
      </c>
      <c r="B30" s="28" t="s">
        <v>21</v>
      </c>
      <c r="C30" s="29" t="s">
        <v>28</v>
      </c>
      <c r="D30" s="29" t="s">
        <v>79</v>
      </c>
      <c r="E30" s="32">
        <v>15</v>
      </c>
      <c r="F30" s="32">
        <v>15</v>
      </c>
      <c r="G30" s="32">
        <v>18</v>
      </c>
      <c r="H30" s="33" t="s">
        <v>100</v>
      </c>
      <c r="I30" s="32">
        <v>29</v>
      </c>
      <c r="J30" s="33" t="s">
        <v>16</v>
      </c>
      <c r="K30" s="32">
        <v>32</v>
      </c>
      <c r="L30" s="34">
        <f t="shared" si="0"/>
        <v>109</v>
      </c>
    </row>
    <row r="31" spans="1:12" ht="33.75" x14ac:dyDescent="0.25">
      <c r="A31" s="21">
        <v>26</v>
      </c>
      <c r="B31" s="22" t="s">
        <v>21</v>
      </c>
      <c r="C31" s="23" t="s">
        <v>29</v>
      </c>
      <c r="D31" s="44" t="s">
        <v>52</v>
      </c>
      <c r="E31" s="24">
        <v>5</v>
      </c>
      <c r="F31" s="24">
        <v>20</v>
      </c>
      <c r="G31" s="24">
        <v>12</v>
      </c>
      <c r="H31" s="25" t="s">
        <v>69</v>
      </c>
      <c r="I31" s="24">
        <v>17</v>
      </c>
      <c r="J31" s="25" t="s">
        <v>70</v>
      </c>
      <c r="K31" s="24">
        <v>28</v>
      </c>
      <c r="L31" s="26">
        <f t="shared" si="0"/>
        <v>82</v>
      </c>
    </row>
    <row r="32" spans="1:12" ht="33.75" x14ac:dyDescent="0.25">
      <c r="A32" s="5">
        <v>27</v>
      </c>
      <c r="B32" s="6" t="s">
        <v>21</v>
      </c>
      <c r="C32" s="4" t="s">
        <v>29</v>
      </c>
      <c r="D32" s="4" t="s">
        <v>53</v>
      </c>
      <c r="E32" s="12">
        <v>8</v>
      </c>
      <c r="F32" s="12">
        <v>18</v>
      </c>
      <c r="G32" s="12">
        <v>18</v>
      </c>
      <c r="H32" s="9" t="s">
        <v>15</v>
      </c>
      <c r="I32" s="12">
        <v>35</v>
      </c>
      <c r="J32" s="9" t="s">
        <v>16</v>
      </c>
      <c r="K32" s="12">
        <v>23</v>
      </c>
      <c r="L32" s="17">
        <f t="shared" si="0"/>
        <v>102</v>
      </c>
    </row>
    <row r="33" spans="1:12" ht="33.75" x14ac:dyDescent="0.25">
      <c r="A33" s="5">
        <v>28</v>
      </c>
      <c r="B33" s="6" t="s">
        <v>21</v>
      </c>
      <c r="C33" s="4" t="s">
        <v>29</v>
      </c>
      <c r="D33" s="4" t="s">
        <v>54</v>
      </c>
      <c r="E33" s="12">
        <v>6</v>
      </c>
      <c r="F33" s="12">
        <v>17</v>
      </c>
      <c r="G33" s="12">
        <v>17</v>
      </c>
      <c r="H33" s="9" t="s">
        <v>15</v>
      </c>
      <c r="I33" s="12">
        <v>19</v>
      </c>
      <c r="J33" s="9" t="s">
        <v>16</v>
      </c>
      <c r="K33" s="12">
        <v>12</v>
      </c>
      <c r="L33" s="17">
        <f t="shared" si="0"/>
        <v>71</v>
      </c>
    </row>
    <row r="34" spans="1:12" ht="33.75" x14ac:dyDescent="0.25">
      <c r="A34" s="5">
        <v>29</v>
      </c>
      <c r="B34" s="6" t="s">
        <v>21</v>
      </c>
      <c r="C34" s="4" t="s">
        <v>29</v>
      </c>
      <c r="D34" s="4" t="s">
        <v>55</v>
      </c>
      <c r="E34" s="12">
        <v>13</v>
      </c>
      <c r="F34" s="12">
        <v>15</v>
      </c>
      <c r="G34" s="12">
        <v>17</v>
      </c>
      <c r="H34" s="9" t="s">
        <v>69</v>
      </c>
      <c r="I34" s="12">
        <v>29</v>
      </c>
      <c r="J34" s="9" t="s">
        <v>70</v>
      </c>
      <c r="K34" s="12">
        <v>11</v>
      </c>
      <c r="L34" s="17">
        <f t="shared" si="0"/>
        <v>85</v>
      </c>
    </row>
    <row r="35" spans="1:12" ht="33.75" x14ac:dyDescent="0.25">
      <c r="A35" s="5">
        <v>30</v>
      </c>
      <c r="B35" s="6" t="s">
        <v>21</v>
      </c>
      <c r="C35" s="4" t="s">
        <v>29</v>
      </c>
      <c r="D35" s="3" t="s">
        <v>56</v>
      </c>
      <c r="E35" s="12">
        <v>9</v>
      </c>
      <c r="F35" s="12">
        <v>19</v>
      </c>
      <c r="G35" s="12">
        <v>13</v>
      </c>
      <c r="H35" s="9" t="s">
        <v>15</v>
      </c>
      <c r="I35" s="12">
        <v>35</v>
      </c>
      <c r="J35" s="9" t="s">
        <v>16</v>
      </c>
      <c r="K35" s="12">
        <v>35</v>
      </c>
      <c r="L35" s="17">
        <f t="shared" si="0"/>
        <v>111</v>
      </c>
    </row>
    <row r="36" spans="1:12" ht="33.75" x14ac:dyDescent="0.25">
      <c r="A36" s="5">
        <v>31</v>
      </c>
      <c r="B36" s="6" t="s">
        <v>21</v>
      </c>
      <c r="C36" s="4" t="s">
        <v>29</v>
      </c>
      <c r="D36" s="3" t="s">
        <v>57</v>
      </c>
      <c r="E36" s="12">
        <v>18</v>
      </c>
      <c r="F36" s="12">
        <v>17</v>
      </c>
      <c r="G36" s="12">
        <v>17</v>
      </c>
      <c r="H36" s="9" t="s">
        <v>15</v>
      </c>
      <c r="I36" s="12">
        <v>29</v>
      </c>
      <c r="J36" s="9" t="s">
        <v>13</v>
      </c>
      <c r="K36" s="12">
        <v>33</v>
      </c>
      <c r="L36" s="17">
        <f t="shared" si="0"/>
        <v>114</v>
      </c>
    </row>
    <row r="37" spans="1:12" ht="33.75" x14ac:dyDescent="0.25">
      <c r="A37" s="5">
        <v>32</v>
      </c>
      <c r="B37" s="6" t="s">
        <v>21</v>
      </c>
      <c r="C37" s="4" t="s">
        <v>29</v>
      </c>
      <c r="D37" s="3" t="s">
        <v>74</v>
      </c>
      <c r="E37" s="12">
        <v>10</v>
      </c>
      <c r="F37" s="12">
        <v>14</v>
      </c>
      <c r="G37" s="12">
        <v>12</v>
      </c>
      <c r="H37" s="9" t="s">
        <v>70</v>
      </c>
      <c r="I37" s="12">
        <v>21</v>
      </c>
      <c r="J37" s="9" t="s">
        <v>17</v>
      </c>
      <c r="K37" s="12">
        <v>21</v>
      </c>
      <c r="L37" s="17">
        <f t="shared" si="0"/>
        <v>78</v>
      </c>
    </row>
    <row r="38" spans="1:12" ht="34.5" thickBot="1" x14ac:dyDescent="0.3">
      <c r="A38" s="27">
        <v>33</v>
      </c>
      <c r="B38" s="28" t="s">
        <v>21</v>
      </c>
      <c r="C38" s="29" t="s">
        <v>29</v>
      </c>
      <c r="D38" s="45" t="s">
        <v>58</v>
      </c>
      <c r="E38" s="32">
        <v>13</v>
      </c>
      <c r="F38" s="32">
        <v>19</v>
      </c>
      <c r="G38" s="32">
        <v>20</v>
      </c>
      <c r="H38" s="33" t="s">
        <v>16</v>
      </c>
      <c r="I38" s="32">
        <v>21</v>
      </c>
      <c r="J38" s="33" t="s">
        <v>18</v>
      </c>
      <c r="K38" s="32">
        <v>23</v>
      </c>
      <c r="L38" s="34">
        <f t="shared" si="0"/>
        <v>96</v>
      </c>
    </row>
    <row r="39" spans="1:12" ht="22.5" x14ac:dyDescent="0.25">
      <c r="A39" s="21">
        <v>34</v>
      </c>
      <c r="B39" s="22" t="s">
        <v>21</v>
      </c>
      <c r="C39" s="23" t="s">
        <v>30</v>
      </c>
      <c r="D39" s="42" t="s">
        <v>59</v>
      </c>
      <c r="E39" s="24">
        <v>15</v>
      </c>
      <c r="F39" s="24">
        <v>17</v>
      </c>
      <c r="G39" s="24">
        <v>19</v>
      </c>
      <c r="H39" s="25" t="s">
        <v>16</v>
      </c>
      <c r="I39" s="24">
        <v>26</v>
      </c>
      <c r="J39" s="25" t="s">
        <v>15</v>
      </c>
      <c r="K39" s="24">
        <v>33</v>
      </c>
      <c r="L39" s="26">
        <f t="shared" si="0"/>
        <v>110</v>
      </c>
    </row>
    <row r="40" spans="1:12" ht="22.5" x14ac:dyDescent="0.25">
      <c r="A40" s="5">
        <v>35</v>
      </c>
      <c r="B40" s="6" t="s">
        <v>21</v>
      </c>
      <c r="C40" s="4" t="s">
        <v>30</v>
      </c>
      <c r="D40" s="7" t="s">
        <v>60</v>
      </c>
      <c r="E40" s="12">
        <v>18</v>
      </c>
      <c r="F40" s="12">
        <v>16</v>
      </c>
      <c r="G40" s="12">
        <v>18</v>
      </c>
      <c r="H40" s="9" t="s">
        <v>15</v>
      </c>
      <c r="I40" s="12">
        <v>33</v>
      </c>
      <c r="J40" s="9" t="s">
        <v>16</v>
      </c>
      <c r="K40" s="12">
        <v>34</v>
      </c>
      <c r="L40" s="17">
        <f t="shared" si="0"/>
        <v>119</v>
      </c>
    </row>
    <row r="41" spans="1:12" x14ac:dyDescent="0.25">
      <c r="A41" s="5">
        <v>36</v>
      </c>
      <c r="B41" s="6" t="s">
        <v>21</v>
      </c>
      <c r="C41" s="4" t="s">
        <v>30</v>
      </c>
      <c r="D41" s="8" t="s">
        <v>61</v>
      </c>
      <c r="E41" s="12">
        <v>14</v>
      </c>
      <c r="F41" s="12">
        <v>19</v>
      </c>
      <c r="G41" s="12">
        <v>11</v>
      </c>
      <c r="H41" s="9" t="s">
        <v>14</v>
      </c>
      <c r="I41" s="12">
        <v>30</v>
      </c>
      <c r="J41" s="9" t="s">
        <v>13</v>
      </c>
      <c r="K41" s="12">
        <v>36</v>
      </c>
      <c r="L41" s="17">
        <f t="shared" si="0"/>
        <v>110</v>
      </c>
    </row>
    <row r="42" spans="1:12" ht="22.5" x14ac:dyDescent="0.25">
      <c r="A42" s="5">
        <v>37</v>
      </c>
      <c r="B42" s="6" t="s">
        <v>21</v>
      </c>
      <c r="C42" s="4" t="s">
        <v>30</v>
      </c>
      <c r="D42" s="8" t="s">
        <v>72</v>
      </c>
      <c r="E42" s="12">
        <v>9</v>
      </c>
      <c r="F42" s="12">
        <v>15</v>
      </c>
      <c r="G42" s="12">
        <v>12</v>
      </c>
      <c r="H42" s="9" t="s">
        <v>69</v>
      </c>
      <c r="I42" s="12">
        <v>10</v>
      </c>
      <c r="J42" s="9" t="s">
        <v>70</v>
      </c>
      <c r="K42" s="12">
        <v>17</v>
      </c>
      <c r="L42" s="17">
        <f t="shared" si="0"/>
        <v>63</v>
      </c>
    </row>
    <row r="43" spans="1:12" x14ac:dyDescent="0.25">
      <c r="A43" s="5">
        <v>38</v>
      </c>
      <c r="B43" s="6" t="s">
        <v>21</v>
      </c>
      <c r="C43" s="4" t="s">
        <v>30</v>
      </c>
      <c r="D43" s="7" t="s">
        <v>62</v>
      </c>
      <c r="E43" s="12">
        <v>14</v>
      </c>
      <c r="F43" s="12">
        <v>18</v>
      </c>
      <c r="G43" s="12">
        <v>14</v>
      </c>
      <c r="H43" s="9" t="s">
        <v>13</v>
      </c>
      <c r="I43" s="12">
        <v>35</v>
      </c>
      <c r="J43" s="9" t="s">
        <v>15</v>
      </c>
      <c r="K43" s="12">
        <v>30</v>
      </c>
      <c r="L43" s="17">
        <f t="shared" si="0"/>
        <v>111</v>
      </c>
    </row>
    <row r="44" spans="1:12" ht="22.5" x14ac:dyDescent="0.25">
      <c r="A44" s="5">
        <v>39</v>
      </c>
      <c r="B44" s="6" t="s">
        <v>21</v>
      </c>
      <c r="C44" s="4" t="s">
        <v>30</v>
      </c>
      <c r="D44" s="7" t="s">
        <v>63</v>
      </c>
      <c r="E44" s="12">
        <v>9</v>
      </c>
      <c r="F44" s="12">
        <v>16</v>
      </c>
      <c r="G44" s="12">
        <v>8</v>
      </c>
      <c r="H44" s="9" t="s">
        <v>14</v>
      </c>
      <c r="I44" s="13">
        <v>18</v>
      </c>
      <c r="J44" s="9" t="s">
        <v>13</v>
      </c>
      <c r="K44" s="13">
        <v>15</v>
      </c>
      <c r="L44" s="17">
        <f t="shared" si="0"/>
        <v>66</v>
      </c>
    </row>
    <row r="45" spans="1:12" x14ac:dyDescent="0.25">
      <c r="A45" s="5">
        <v>40</v>
      </c>
      <c r="B45" s="6" t="s">
        <v>21</v>
      </c>
      <c r="C45" s="4" t="s">
        <v>30</v>
      </c>
      <c r="D45" s="7" t="s">
        <v>64</v>
      </c>
      <c r="E45" s="12">
        <v>12</v>
      </c>
      <c r="F45" s="12">
        <v>12</v>
      </c>
      <c r="G45" s="12">
        <v>8</v>
      </c>
      <c r="H45" s="9" t="s">
        <v>16</v>
      </c>
      <c r="I45" s="12">
        <v>15</v>
      </c>
      <c r="J45" s="9" t="s">
        <v>15</v>
      </c>
      <c r="K45" s="12">
        <v>27</v>
      </c>
      <c r="L45" s="17">
        <f t="shared" si="0"/>
        <v>74</v>
      </c>
    </row>
    <row r="46" spans="1:12" x14ac:dyDescent="0.25">
      <c r="A46" s="5">
        <v>41</v>
      </c>
      <c r="B46" s="6" t="s">
        <v>21</v>
      </c>
      <c r="C46" s="4" t="s">
        <v>30</v>
      </c>
      <c r="D46" s="7" t="s">
        <v>65</v>
      </c>
      <c r="E46" s="12">
        <v>12</v>
      </c>
      <c r="F46" s="12">
        <v>15</v>
      </c>
      <c r="G46" s="12">
        <v>13</v>
      </c>
      <c r="H46" s="9" t="s">
        <v>13</v>
      </c>
      <c r="I46" s="12">
        <v>31</v>
      </c>
      <c r="J46" s="9" t="s">
        <v>14</v>
      </c>
      <c r="K46" s="12">
        <v>16</v>
      </c>
      <c r="L46" s="17">
        <f t="shared" si="0"/>
        <v>87</v>
      </c>
    </row>
    <row r="47" spans="1:12" ht="23.25" thickBot="1" x14ac:dyDescent="0.3">
      <c r="A47" s="27">
        <v>42</v>
      </c>
      <c r="B47" s="28" t="s">
        <v>21</v>
      </c>
      <c r="C47" s="29" t="s">
        <v>30</v>
      </c>
      <c r="D47" s="43" t="s">
        <v>80</v>
      </c>
      <c r="E47" s="32">
        <v>11</v>
      </c>
      <c r="F47" s="32">
        <v>18</v>
      </c>
      <c r="G47" s="32">
        <v>19</v>
      </c>
      <c r="H47" s="33" t="s">
        <v>19</v>
      </c>
      <c r="I47" s="32">
        <v>18</v>
      </c>
      <c r="J47" s="33" t="s">
        <v>17</v>
      </c>
      <c r="K47" s="32">
        <v>20</v>
      </c>
      <c r="L47" s="34">
        <f t="shared" si="0"/>
        <v>86</v>
      </c>
    </row>
    <row r="48" spans="1:12" ht="33.75" x14ac:dyDescent="0.25">
      <c r="A48" s="21">
        <v>43</v>
      </c>
      <c r="B48" s="22" t="s">
        <v>21</v>
      </c>
      <c r="C48" s="23" t="s">
        <v>31</v>
      </c>
      <c r="D48" s="23" t="s">
        <v>66</v>
      </c>
      <c r="E48" s="46">
        <v>8</v>
      </c>
      <c r="F48" s="46">
        <v>15</v>
      </c>
      <c r="G48" s="46">
        <v>16</v>
      </c>
      <c r="H48" s="25" t="s">
        <v>14</v>
      </c>
      <c r="I48" s="46">
        <v>34</v>
      </c>
      <c r="J48" s="25" t="s">
        <v>18</v>
      </c>
      <c r="K48" s="46">
        <v>30</v>
      </c>
      <c r="L48" s="47">
        <f t="shared" si="0"/>
        <v>103</v>
      </c>
    </row>
    <row r="49" spans="1:12" ht="33.75" x14ac:dyDescent="0.25">
      <c r="A49" s="20">
        <v>44</v>
      </c>
      <c r="B49" s="6" t="s">
        <v>21</v>
      </c>
      <c r="C49" s="4" t="s">
        <v>32</v>
      </c>
      <c r="D49" s="4" t="s">
        <v>67</v>
      </c>
      <c r="E49" s="14">
        <v>18</v>
      </c>
      <c r="F49" s="14">
        <v>19</v>
      </c>
      <c r="G49" s="14">
        <v>19</v>
      </c>
      <c r="H49" s="9" t="s">
        <v>19</v>
      </c>
      <c r="I49" s="14">
        <v>27</v>
      </c>
      <c r="J49" s="9" t="s">
        <v>18</v>
      </c>
      <c r="K49" s="14">
        <v>28</v>
      </c>
      <c r="L49" s="18">
        <f t="shared" si="0"/>
        <v>111</v>
      </c>
    </row>
    <row r="50" spans="1:12" ht="33.75" x14ac:dyDescent="0.25">
      <c r="A50" s="20">
        <v>45</v>
      </c>
      <c r="B50" s="6" t="s">
        <v>21</v>
      </c>
      <c r="C50" s="4" t="s">
        <v>32</v>
      </c>
      <c r="D50" s="4" t="s">
        <v>68</v>
      </c>
      <c r="E50" s="14">
        <v>16</v>
      </c>
      <c r="F50" s="14">
        <v>19</v>
      </c>
      <c r="G50" s="14">
        <v>20</v>
      </c>
      <c r="H50" s="9" t="s">
        <v>16</v>
      </c>
      <c r="I50" s="14">
        <v>21</v>
      </c>
      <c r="J50" s="9" t="s">
        <v>15</v>
      </c>
      <c r="K50" s="14">
        <v>28</v>
      </c>
      <c r="L50" s="18">
        <f t="shared" si="0"/>
        <v>104</v>
      </c>
    </row>
    <row r="51" spans="1:12" x14ac:dyDescent="0.25">
      <c r="A51" s="2"/>
      <c r="B51" s="2"/>
      <c r="C51" s="2"/>
      <c r="D51" s="2"/>
      <c r="E51" s="19">
        <f>AVERAGE(E6:E50)</f>
        <v>12.266666666666667</v>
      </c>
      <c r="F51" s="19">
        <f>AVERAGE(F6:F50)</f>
        <v>16.644444444444446</v>
      </c>
      <c r="G51" s="19">
        <f>AVERAGE(G6:G50)</f>
        <v>15.4</v>
      </c>
      <c r="H51" s="19"/>
      <c r="I51" s="19">
        <f>AVERAGE(I6:I50)</f>
        <v>23.622222222222224</v>
      </c>
      <c r="J51" s="19"/>
      <c r="K51" s="19">
        <f>AVERAGE(K6:K50)</f>
        <v>23.577777777777779</v>
      </c>
      <c r="L51" s="19">
        <f>AVERAGE(L6:L50)</f>
        <v>91.511111111111106</v>
      </c>
    </row>
    <row r="52" spans="1:12" x14ac:dyDescent="0.25">
      <c r="I52" s="15"/>
      <c r="L52" s="79"/>
    </row>
    <row r="54" spans="1:12" x14ac:dyDescent="0.25">
      <c r="H54" s="15"/>
    </row>
    <row r="55" spans="1:12" x14ac:dyDescent="0.25">
      <c r="H55" s="15"/>
    </row>
  </sheetData>
  <autoFilter ref="H5:K54"/>
  <mergeCells count="13">
    <mergeCell ref="A1:L1"/>
    <mergeCell ref="L2:L5"/>
    <mergeCell ref="E3:E5"/>
    <mergeCell ref="F3:F5"/>
    <mergeCell ref="G3:G5"/>
    <mergeCell ref="H3:K3"/>
    <mergeCell ref="H4:I4"/>
    <mergeCell ref="J4:K4"/>
    <mergeCell ref="A2:A5"/>
    <mergeCell ref="C2:C5"/>
    <mergeCell ref="D2:D5"/>
    <mergeCell ref="E2:K2"/>
    <mergeCell ref="B2:B5"/>
  </mergeCells>
  <pageMargins left="0.37" right="0.19685039370078741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0"/>
  <sheetViews>
    <sheetView tabSelected="1" workbookViewId="0">
      <selection activeCell="B10" sqref="B10"/>
    </sheetView>
  </sheetViews>
  <sheetFormatPr defaultRowHeight="15" x14ac:dyDescent="0.25"/>
  <cols>
    <col min="1" max="1" width="4.5703125" customWidth="1"/>
    <col min="2" max="2" width="5.7109375" customWidth="1"/>
    <col min="4" max="4" width="8.7109375" customWidth="1"/>
    <col min="5" max="5" width="7.7109375" customWidth="1"/>
    <col min="6" max="6" width="5.85546875" customWidth="1"/>
    <col min="7" max="7" width="6.140625" customWidth="1"/>
    <col min="8" max="9" width="4.7109375" customWidth="1"/>
    <col min="10" max="10" width="5.42578125" customWidth="1"/>
    <col min="11" max="11" width="4.28515625" customWidth="1"/>
    <col min="12" max="12" width="4.7109375" customWidth="1"/>
    <col min="13" max="13" width="4.42578125" customWidth="1"/>
    <col min="14" max="14" width="4.85546875" customWidth="1"/>
    <col min="15" max="15" width="6.140625" customWidth="1"/>
    <col min="16" max="16" width="6.42578125" customWidth="1"/>
    <col min="17" max="17" width="6.28515625" customWidth="1"/>
    <col min="18" max="18" width="6" customWidth="1"/>
    <col min="19" max="19" width="5.140625" customWidth="1"/>
    <col min="20" max="20" width="4.85546875" customWidth="1"/>
    <col min="21" max="21" width="5.42578125" customWidth="1"/>
    <col min="22" max="22" width="7" customWidth="1"/>
    <col min="23" max="23" width="6.28515625" customWidth="1"/>
    <col min="24" max="24" width="5.7109375" customWidth="1"/>
    <col min="25" max="25" width="5.5703125" customWidth="1"/>
    <col min="26" max="26" width="5.140625" customWidth="1"/>
    <col min="27" max="27" width="5.28515625" customWidth="1"/>
    <col min="28" max="28" width="4.42578125" customWidth="1"/>
    <col min="29" max="29" width="4.5703125" customWidth="1"/>
    <col min="30" max="30" width="6.85546875" customWidth="1"/>
  </cols>
  <sheetData>
    <row r="2" spans="1:30" ht="15.75" x14ac:dyDescent="0.25">
      <c r="A2" s="86" t="s">
        <v>101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</row>
    <row r="3" spans="1:30" x14ac:dyDescent="0.25">
      <c r="A3" s="87" t="s">
        <v>0</v>
      </c>
      <c r="B3" s="89" t="s">
        <v>81</v>
      </c>
      <c r="C3" s="91" t="s">
        <v>82</v>
      </c>
      <c r="D3" s="91"/>
      <c r="E3" s="91"/>
      <c r="F3" s="91"/>
      <c r="G3" s="91"/>
      <c r="H3" s="91"/>
      <c r="I3" s="91" t="s">
        <v>83</v>
      </c>
      <c r="J3" s="91"/>
      <c r="K3" s="91"/>
      <c r="L3" s="91"/>
      <c r="M3" s="91"/>
      <c r="N3" s="91"/>
      <c r="O3" s="92" t="s">
        <v>84</v>
      </c>
      <c r="P3" s="93"/>
      <c r="Q3" s="94"/>
      <c r="R3" s="95" t="s">
        <v>85</v>
      </c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6" t="s">
        <v>86</v>
      </c>
    </row>
    <row r="4" spans="1:30" ht="72" x14ac:dyDescent="0.25">
      <c r="A4" s="88"/>
      <c r="B4" s="90"/>
      <c r="C4" s="48" t="s">
        <v>87</v>
      </c>
      <c r="D4" s="48" t="s">
        <v>88</v>
      </c>
      <c r="E4" s="48" t="s">
        <v>89</v>
      </c>
      <c r="F4" s="48" t="s">
        <v>90</v>
      </c>
      <c r="G4" s="48" t="s">
        <v>91</v>
      </c>
      <c r="H4" s="48" t="s">
        <v>92</v>
      </c>
      <c r="I4" s="48" t="s">
        <v>87</v>
      </c>
      <c r="J4" s="48" t="s">
        <v>88</v>
      </c>
      <c r="K4" s="48" t="s">
        <v>89</v>
      </c>
      <c r="L4" s="48" t="s">
        <v>90</v>
      </c>
      <c r="M4" s="48" t="s">
        <v>91</v>
      </c>
      <c r="N4" s="48" t="s">
        <v>92</v>
      </c>
      <c r="O4" s="81">
        <v>2016</v>
      </c>
      <c r="P4" s="82">
        <v>2017</v>
      </c>
      <c r="Q4" s="48" t="s">
        <v>93</v>
      </c>
      <c r="R4" s="49" t="s">
        <v>15</v>
      </c>
      <c r="S4" s="49" t="s">
        <v>13</v>
      </c>
      <c r="T4" s="49" t="s">
        <v>14</v>
      </c>
      <c r="U4" s="49" t="s">
        <v>18</v>
      </c>
      <c r="V4" s="49" t="s">
        <v>69</v>
      </c>
      <c r="W4" s="49" t="s">
        <v>16</v>
      </c>
      <c r="X4" s="49" t="s">
        <v>70</v>
      </c>
      <c r="Y4" s="49" t="s">
        <v>19</v>
      </c>
      <c r="Z4" s="50" t="s">
        <v>94</v>
      </c>
      <c r="AA4" s="50" t="s">
        <v>95</v>
      </c>
      <c r="AB4" s="50" t="s">
        <v>96</v>
      </c>
      <c r="AC4" s="50" t="s">
        <v>97</v>
      </c>
      <c r="AD4" s="97"/>
    </row>
    <row r="5" spans="1:30" ht="45" x14ac:dyDescent="0.25">
      <c r="A5" s="51"/>
      <c r="B5" s="80" t="s">
        <v>98</v>
      </c>
      <c r="C5" s="52">
        <v>86</v>
      </c>
      <c r="D5" s="52">
        <v>33</v>
      </c>
      <c r="E5" s="52">
        <v>21</v>
      </c>
      <c r="F5" s="52">
        <v>65</v>
      </c>
      <c r="G5" s="52">
        <v>43</v>
      </c>
      <c r="H5" s="52">
        <v>43</v>
      </c>
      <c r="I5" s="52">
        <v>45</v>
      </c>
      <c r="J5" s="53">
        <v>25</v>
      </c>
      <c r="K5" s="52">
        <v>18</v>
      </c>
      <c r="L5" s="52">
        <v>27</v>
      </c>
      <c r="M5" s="52">
        <v>21</v>
      </c>
      <c r="N5" s="52">
        <v>24</v>
      </c>
      <c r="O5" s="54">
        <v>82.03</v>
      </c>
      <c r="P5" s="55">
        <v>91.5</v>
      </c>
      <c r="Q5" s="56">
        <f>P5-O5</f>
        <v>9.4699999999999989</v>
      </c>
      <c r="R5" s="57">
        <v>25.6</v>
      </c>
      <c r="S5" s="57">
        <v>26</v>
      </c>
      <c r="T5" s="57">
        <v>26</v>
      </c>
      <c r="U5" s="57">
        <v>27</v>
      </c>
      <c r="V5" s="57">
        <v>19</v>
      </c>
      <c r="W5" s="57">
        <v>22</v>
      </c>
      <c r="X5" s="57">
        <v>20</v>
      </c>
      <c r="Y5" s="57">
        <v>20</v>
      </c>
      <c r="Z5" s="57">
        <v>0</v>
      </c>
      <c r="AA5" s="57">
        <v>0</v>
      </c>
      <c r="AB5" s="57">
        <v>0</v>
      </c>
      <c r="AC5" s="57">
        <v>0</v>
      </c>
      <c r="AD5" s="57">
        <v>52</v>
      </c>
    </row>
    <row r="6" spans="1:30" x14ac:dyDescent="0.25">
      <c r="A6" s="58"/>
      <c r="B6" s="59"/>
      <c r="C6" s="60"/>
      <c r="D6" s="60"/>
      <c r="E6" s="60"/>
      <c r="F6" s="60"/>
      <c r="G6" s="60"/>
      <c r="H6" s="60"/>
      <c r="I6" s="61"/>
      <c r="J6" s="61"/>
      <c r="K6" s="60"/>
      <c r="L6" s="60"/>
      <c r="M6" s="60"/>
      <c r="N6" s="61"/>
      <c r="O6" s="62"/>
      <c r="P6" s="63"/>
      <c r="Q6" s="61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5"/>
    </row>
    <row r="7" spans="1:30" x14ac:dyDescent="0.25">
      <c r="A7" s="58"/>
      <c r="B7" s="66" t="s">
        <v>99</v>
      </c>
      <c r="C7" s="67"/>
      <c r="D7" s="67"/>
      <c r="E7" s="67"/>
      <c r="F7" s="67"/>
      <c r="G7" s="67"/>
      <c r="H7" s="67"/>
      <c r="I7" s="68"/>
      <c r="J7" s="68"/>
      <c r="K7" s="67"/>
      <c r="L7" s="67"/>
      <c r="M7" s="67"/>
      <c r="N7" s="68"/>
      <c r="O7" s="69"/>
      <c r="P7" s="68"/>
      <c r="Q7" s="68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1:30" x14ac:dyDescent="0.25">
      <c r="A8" s="58"/>
      <c r="B8" s="59"/>
      <c r="C8" s="60"/>
      <c r="D8" s="60"/>
      <c r="E8" s="60"/>
      <c r="F8" s="60"/>
      <c r="G8" s="60"/>
      <c r="H8" s="60"/>
      <c r="I8" s="61"/>
      <c r="J8" s="61"/>
      <c r="K8" s="60"/>
      <c r="L8" s="60"/>
      <c r="M8" s="60"/>
      <c r="N8" s="61"/>
      <c r="O8" s="62"/>
      <c r="P8" s="63"/>
      <c r="Q8" s="61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72"/>
    </row>
    <row r="9" spans="1:30" x14ac:dyDescent="0.25">
      <c r="A9" s="58"/>
      <c r="B9" s="73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74"/>
      <c r="P9" s="75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4"/>
      <c r="AD9" s="65"/>
    </row>
    <row r="10" spans="1:30" x14ac:dyDescent="0.25">
      <c r="B10" t="s">
        <v>102</v>
      </c>
    </row>
  </sheetData>
  <mergeCells count="8">
    <mergeCell ref="A2:AD2"/>
    <mergeCell ref="A3:A4"/>
    <mergeCell ref="B3:B4"/>
    <mergeCell ref="C3:H3"/>
    <mergeCell ref="I3:N3"/>
    <mergeCell ref="O3:Q3"/>
    <mergeCell ref="R3:AC3"/>
    <mergeCell ref="AD3:AD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ведомость</vt:lpstr>
      <vt:lpstr>итоги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2017-12-05T09:06:37Z</dcterms:modified>
</cp:coreProperties>
</file>